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190"/>
  </bookViews>
  <sheets>
    <sheet name="Титул скан" sheetId="7" r:id="rId1"/>
    <sheet name="Титул (2)" sheetId="1" r:id="rId2"/>
    <sheet name="свод по времени" sheetId="2" r:id="rId3"/>
    <sheet name="График (2)" sheetId="3" r:id="rId4"/>
    <sheet name="План" sheetId="4" r:id="rId5"/>
    <sheet name="Кабинеты" sheetId="5" r:id="rId6"/>
    <sheet name="Пояснительная записка" sheetId="6" r:id="rId7"/>
  </sheets>
  <definedNames>
    <definedName name="_GoBack" localSheetId="1">'Титул (2)'!$C$1</definedName>
    <definedName name="text" localSheetId="6">'Пояснительная записка'!$A$1</definedName>
    <definedName name="_xlnm.Print_Area" localSheetId="3">'График (2)'!$A$1:$BB$159</definedName>
    <definedName name="_xlnm.Print_Area" localSheetId="5">Кабинеты!$A$1:$C$23</definedName>
    <definedName name="_xlnm.Print_Area" localSheetId="4">План!$A$1:$K$40</definedName>
    <definedName name="_xlnm.Print_Area" localSheetId="1">'Титул (2)'!$A$1:$Q$24</definedName>
  </definedNames>
  <calcPr calcId="125725"/>
</workbook>
</file>

<file path=xl/calcChain.xml><?xml version="1.0" encoding="utf-8"?>
<calcChain xmlns="http://schemas.openxmlformats.org/spreadsheetml/2006/main">
  <c r="G39" i="4"/>
  <c r="G38"/>
  <c r="G37"/>
  <c r="G36"/>
  <c r="F35"/>
  <c r="E35"/>
  <c r="G34"/>
  <c r="G33"/>
  <c r="G32"/>
  <c r="G31"/>
  <c r="G30"/>
  <c r="G29"/>
  <c r="G28"/>
  <c r="G27"/>
  <c r="K26"/>
  <c r="J26"/>
  <c r="I26"/>
  <c r="H26"/>
  <c r="G26"/>
  <c r="G25"/>
  <c r="G24"/>
  <c r="G23"/>
  <c r="G22"/>
  <c r="G21"/>
  <c r="G20"/>
  <c r="G19"/>
  <c r="G18"/>
  <c r="G17"/>
  <c r="G16"/>
  <c r="K15"/>
  <c r="J15"/>
  <c r="J14" s="1"/>
  <c r="I15"/>
  <c r="H15"/>
  <c r="G15"/>
  <c r="K14"/>
  <c r="I14"/>
  <c r="H14"/>
  <c r="G14"/>
  <c r="G13"/>
  <c r="G12"/>
  <c r="G11"/>
  <c r="G10"/>
  <c r="G9"/>
  <c r="K8"/>
  <c r="K35" s="1"/>
  <c r="K40" s="1"/>
  <c r="J8"/>
  <c r="J35" s="1"/>
  <c r="J40" s="1"/>
  <c r="I8"/>
  <c r="I35" s="1"/>
  <c r="I40" s="1"/>
  <c r="H8"/>
  <c r="H35" s="1"/>
  <c r="H40" s="1"/>
  <c r="G8"/>
  <c r="G35" s="1"/>
  <c r="G40" s="1"/>
  <c r="F8" i="2"/>
  <c r="E8"/>
  <c r="D8"/>
  <c r="C8"/>
  <c r="B8"/>
  <c r="G7"/>
  <c r="G6"/>
  <c r="G8" s="1"/>
</calcChain>
</file>

<file path=xl/sharedStrings.xml><?xml version="1.0" encoding="utf-8"?>
<sst xmlns="http://schemas.openxmlformats.org/spreadsheetml/2006/main" count="582" uniqueCount="265">
  <si>
    <t xml:space="preserve">Министерство образования и науки Пермского края
Государственное бюджетное профессиональное образовательное учреждение «Кунгурский центр образования №1»
</t>
  </si>
  <si>
    <t xml:space="preserve">УТВЕРЖДАЮ
Директор ГБПОУ «КЦО №1»
________________________
/А.М.Ахметьянов/
«_____»_________________2025 год
</t>
  </si>
  <si>
    <t xml:space="preserve">ПРИНЯТО:
на заседании педагогического совета
(протокол №____ от 
«_____»_________________2025 год
</t>
  </si>
  <si>
    <t>УЧЕБНЫЙ ПЛАН</t>
  </si>
  <si>
    <t>адаптированной основной образовательной программы профессионального обучения 
по профессии 18560 Слесарь-сантехник, 19727 Штукатур                                                        
(для лиц, не имеющих основного общего образования из числа выпускников специальных (коррекционных) образовательных учреждений)</t>
  </si>
  <si>
    <t>Срок обучения 1 год 10 мес</t>
  </si>
  <si>
    <r>
      <t>Форма обучения  -</t>
    </r>
    <r>
      <rPr>
        <b/>
        <sz val="11"/>
        <color theme="1"/>
        <rFont val="Times New Roman"/>
      </rPr>
      <t xml:space="preserve"> очная</t>
    </r>
  </si>
  <si>
    <t xml:space="preserve">Квалификация: слесарь-сантехник 3 разряда                                                                                                                                       штукатур 3 разряда                                                                                                                                                                                </t>
  </si>
  <si>
    <t>1.</t>
  </si>
  <si>
    <t xml:space="preserve"> Свод данных по бюджету времени (недели)</t>
  </si>
  <si>
    <t>Курс</t>
  </si>
  <si>
    <t>Обучение по дисциплинам и междисциплинарным курсам</t>
  </si>
  <si>
    <t>Учебная практика</t>
  </si>
  <si>
    <t xml:space="preserve">Производственная практика </t>
  </si>
  <si>
    <t>Итоговая аттестация</t>
  </si>
  <si>
    <t>Каникулы</t>
  </si>
  <si>
    <t>Всего</t>
  </si>
  <si>
    <t>1 курс</t>
  </si>
  <si>
    <t xml:space="preserve">2 курс </t>
  </si>
  <si>
    <t>ИТОГО</t>
  </si>
  <si>
    <t>2 График учебного процесса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</si>
  <si>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</si>
  <si>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</si>
  <si>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</si>
  <si>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</si>
  <si>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</si>
  <si>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</si>
  <si>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</si>
  <si>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</si>
  <si>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</si>
  <si>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</si>
  <si>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</si>
  <si>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</si>
  <si>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</si>
  <si>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</si>
  <si>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</si>
  <si>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</si>
  <si>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</si>
  <si>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</si>
  <si>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</si>
  <si>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</si>
  <si>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</si>
  <si>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</si>
  <si>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</si>
  <si>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</si>
  <si>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</si>
  <si>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</si>
  <si>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</si>
  <si>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</si>
  <si>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</si>
  <si>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</si>
  <si>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</si>
  <si>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</si>
  <si>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</si>
  <si>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</si>
  <si>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</si>
  <si>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</si>
  <si>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</si>
  <si>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</si>
  <si>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</si>
  <si>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</si>
  <si>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</si>
  <si>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</si>
  <si>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</si>
  <si>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</si>
  <si>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</si>
  <si>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</si>
  <si>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</si>
  <si>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</si>
  <si>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</si>
  <si>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</si>
  <si>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</si>
  <si>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</si>
  <si>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</si>
  <si>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</si>
  <si>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</si>
  <si>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</si>
  <si>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</si>
  <si>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</si>
  <si>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</si>
  <si>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</si>
  <si>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</si>
  <si>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</si>
  <si>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</si>
  <si>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</si>
  <si>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</si>
  <si>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</si>
  <si>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</si>
  <si>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</si>
  <si>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</si>
  <si>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</si>
  <si>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</si>
  <si>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</si>
  <si>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</si>
  <si>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</si>
  <si>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</si>
  <si>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</si>
  <si>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</si>
  <si>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</si>
  <si>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</si>
  <si>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</si>
  <si>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</si>
  <si>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</si>
  <si>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</si>
  <si>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</si>
  <si>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</si>
  <si>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</si>
  <si>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</si>
  <si>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</si>
  <si>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</si>
  <si>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</si>
  <si>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</si>
  <si>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</si>
  <si>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</si>
  <si>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</si>
  <si>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</si>
  <si>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</si>
  <si>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</si>
  <si>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У</t>
  </si>
  <si>
    <t>К</t>
  </si>
  <si>
    <t>П</t>
  </si>
  <si>
    <t>И</t>
  </si>
  <si>
    <t>II</t>
  </si>
  <si>
    <t>IV</t>
  </si>
  <si>
    <t>*</t>
  </si>
  <si>
    <t>V</t>
  </si>
  <si>
    <t>VI</t>
  </si>
  <si>
    <t>VII</t>
  </si>
  <si>
    <t>VIII</t>
  </si>
  <si>
    <t>IX</t>
  </si>
  <si>
    <t>X</t>
  </si>
  <si>
    <t>XI</t>
  </si>
  <si>
    <t>III</t>
  </si>
  <si>
    <t>Обозначения:</t>
  </si>
  <si>
    <t xml:space="preserve">  Обучение по циклам и разделу "Физическая культура"</t>
  </si>
  <si>
    <t xml:space="preserve">   Учебная практика (Производственное обучение)</t>
  </si>
  <si>
    <t xml:space="preserve">   Производственная практика</t>
  </si>
  <si>
    <t xml:space="preserve"> Квалификационный экзамен</t>
  </si>
  <si>
    <t xml:space="preserve">   Каникулы</t>
  </si>
  <si>
    <t xml:space="preserve">   Неделя отсутствует</t>
  </si>
  <si>
    <t>Промежуточная аттестация</t>
  </si>
  <si>
    <t>Практики</t>
  </si>
  <si>
    <t>ГИА</t>
  </si>
  <si>
    <t>Студентов</t>
  </si>
  <si>
    <t>Групп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</si>
  <si>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</si>
  <si>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</si>
  <si>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</si>
  <si>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</si>
  <si>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</si>
  <si>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</si>
  <si>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</si>
  <si>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</si>
  <si>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</si>
  <si>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План учебного процесса 2024  год набора</t>
  </si>
  <si>
    <t>ПП-24</t>
  </si>
  <si>
    <t xml:space="preserve">Код </t>
  </si>
  <si>
    <t>Наименование учебных циклов, дисциплин и практики</t>
  </si>
  <si>
    <t>Форма промежуточной аттестации</t>
  </si>
  <si>
    <t xml:space="preserve">Общее количество часов </t>
  </si>
  <si>
    <t>График изучения дисциплин</t>
  </si>
  <si>
    <t>2 курс</t>
  </si>
  <si>
    <t>Экзамены</t>
  </si>
  <si>
    <t>Зачеты</t>
  </si>
  <si>
    <t>Диффер. зачеты</t>
  </si>
  <si>
    <t>1 семестр</t>
  </si>
  <si>
    <t>2 семестр</t>
  </si>
  <si>
    <t>3 семестр</t>
  </si>
  <si>
    <t>4 семестр</t>
  </si>
  <si>
    <t xml:space="preserve"> (17 нед.)</t>
  </si>
  <si>
    <t xml:space="preserve"> (23  нед.)</t>
  </si>
  <si>
    <t>(17 нед.)</t>
  </si>
  <si>
    <t>(23 нед.)</t>
  </si>
  <si>
    <t>ЦСА.00</t>
  </si>
  <si>
    <t>Цикл социальной адаптации</t>
  </si>
  <si>
    <t>ЦСА.01</t>
  </si>
  <si>
    <t>Основы трудового законодательства</t>
  </si>
  <si>
    <t>ЦСА.02</t>
  </si>
  <si>
    <t>Основы финансовой грамотности</t>
  </si>
  <si>
    <t>ЦСА.03</t>
  </si>
  <si>
    <t>Основы экологического природопользования</t>
  </si>
  <si>
    <t>ЦСА.04</t>
  </si>
  <si>
    <t>Основы безопасности жизнедеятельности</t>
  </si>
  <si>
    <t>ЦСА.05</t>
  </si>
  <si>
    <t>Физическая культура</t>
  </si>
  <si>
    <t>ПЦ.00</t>
  </si>
  <si>
    <t>Профессиональный цикл</t>
  </si>
  <si>
    <t>ПЦ.01.00</t>
  </si>
  <si>
    <t>Профессиональная подготовка                      по профессии 18560                         Слесарь-сантехник</t>
  </si>
  <si>
    <t>ПЦ.01.01</t>
  </si>
  <si>
    <t>Основы материаловедения</t>
  </si>
  <si>
    <t>ПЦ.01.02</t>
  </si>
  <si>
    <t>Основы электротехники</t>
  </si>
  <si>
    <t>ПЦ.01.03</t>
  </si>
  <si>
    <t>Основы технического черчения</t>
  </si>
  <si>
    <t>ПЦ.01.04</t>
  </si>
  <si>
    <t>Охрана труда</t>
  </si>
  <si>
    <t>ПЦ.01.05</t>
  </si>
  <si>
    <t>Основы технических измерений</t>
  </si>
  <si>
    <t>ПЦ.01.06</t>
  </si>
  <si>
    <t>Технология эксплуатации систем водоснабжения, водоотведения и систем отопления зданий</t>
  </si>
  <si>
    <t>ПЦ.01.07</t>
  </si>
  <si>
    <t>Ремонт санитарно-технического оборудования и систем отопления</t>
  </si>
  <si>
    <t>УП.01</t>
  </si>
  <si>
    <t xml:space="preserve">Учебная практика  </t>
  </si>
  <si>
    <t>ПП.01</t>
  </si>
  <si>
    <t>Итоговая аттестация (в форме квалификационного экзамена)</t>
  </si>
  <si>
    <t>ПЦ.02.00</t>
  </si>
  <si>
    <t>Профессиональная подготовка                по профессии 19727 «Штукатур»</t>
  </si>
  <si>
    <t>ПЦ.02.01</t>
  </si>
  <si>
    <t>ПЦ.02.02</t>
  </si>
  <si>
    <t>Основы строительного черчения</t>
  </si>
  <si>
    <t>ПЦ.02.03</t>
  </si>
  <si>
    <t>ПЦ.02.04</t>
  </si>
  <si>
    <t>Основы технологии строительных работ</t>
  </si>
  <si>
    <t>ПЦ.02.05</t>
  </si>
  <si>
    <t>Технология штукатурных работ</t>
  </si>
  <si>
    <t>УП.02</t>
  </si>
  <si>
    <t xml:space="preserve">Учебная практика </t>
  </si>
  <si>
    <t>ПП.02</t>
  </si>
  <si>
    <t>Всего по дисциплинам, практике, итоговой аттестации</t>
  </si>
  <si>
    <t>Групповые и индивидуальные консультации</t>
  </si>
  <si>
    <t>Факультативные занятия</t>
  </si>
  <si>
    <t>Этика и психология общения</t>
  </si>
  <si>
    <t>Основы компьютерной грамотности</t>
  </si>
  <si>
    <t>Всего по дисциплинам и практике, включая консультации и факультативы, итоговую аттестацию</t>
  </si>
  <si>
    <t>№</t>
  </si>
  <si>
    <t>Наименование</t>
  </si>
  <si>
    <t>Кабинеты</t>
  </si>
  <si>
    <t>Черчения</t>
  </si>
  <si>
    <t>Основ материаловедения</t>
  </si>
  <si>
    <t>Этики и психологии общения</t>
  </si>
  <si>
    <t>Технических измерений</t>
  </si>
  <si>
    <t>Основ трудового законодательства</t>
  </si>
  <si>
    <t>Безопасности жизнедеятельности и охраны труда</t>
  </si>
  <si>
    <t>Экологии</t>
  </si>
  <si>
    <t>Отделочных строительных работ</t>
  </si>
  <si>
    <t>Основ электротехники</t>
  </si>
  <si>
    <t>Лаборатории</t>
  </si>
  <si>
    <t>Материаловедения</t>
  </si>
  <si>
    <t>Мастерские</t>
  </si>
  <si>
    <t>Слесарная</t>
  </si>
  <si>
    <t>Санитарно-техническая</t>
  </si>
  <si>
    <t>Штукатурных работ</t>
  </si>
  <si>
    <t>Спортивные комплексы</t>
  </si>
  <si>
    <t>Спортивный зал</t>
  </si>
  <si>
    <t>Открытый стадион широкого профиля  с элементами полосы препятствий</t>
  </si>
  <si>
    <t>Залы</t>
  </si>
  <si>
    <t>Библиотека, читальный зал с выходом в сеть Интернет</t>
  </si>
  <si>
    <t>Актовый зал</t>
  </si>
  <si>
    <t>Данный учебный план составлен в соответствии с Федеральным Законом «Об образовании в Российской Федерации» № 273-ФЗ от 29 декабря 2012 года, приказом Министерства просвещения Российской Федерации от 26 августа 2020 года №438 «Об утверждении порядка организации и осуществления образовательной деятельности по основным программам профессионального обучения», постановлением Министерства труда РФ от 03.07.2002 г. N 47 «Об утверждении тарифно-квалификационных работ и профессий  рабочих»,  Приказом Министерства образования и науки Российской Федерации от 2 июля 2013 года № 513 «Об утверждении Перечня профессий рабочих, должностей служащих, по которым осуществляется профессиональное обучение» (в действующей редакции), - приказом Министерства труда и социальной защиты РФ от 21 декабря 2015 года № 1077н  «Об утверждении профессионального стандарта «Монтажник санитарно – технических систем и оборудования», 
- приказом Министерства труда и социальной защиты РФ от 10 марта 2015 г. N 148н «Об утверждении профессионального стандарта «Штукатур».</t>
  </si>
  <si>
    <t>Учебный план предусматривает подготовку обучающихся (выпускников школ VII  и  VIII видов) по квалификациям Слесарь-сантехник 3 разряда и Штукатур 3 разряда без получения среднего профессионального образования и повышения уровня образования.</t>
  </si>
  <si>
    <t>Данный учебный план составлен с учетом психологических особенностей обучающихся и обеспечивает профессиональную подготовку и социальную адаптацию обучающихся.</t>
  </si>
  <si>
    <t>Учебный план подразделяется на два раздела:</t>
  </si>
  <si>
    <r>
      <t>-</t>
    </r>
    <r>
      <rPr>
        <sz val="7"/>
        <color theme="1"/>
        <rFont val="Times New Roman"/>
      </rPr>
      <t xml:space="preserve">     </t>
    </r>
    <r>
      <rPr>
        <sz val="12"/>
        <color theme="1"/>
        <rFont val="Times New Roman"/>
      </rPr>
      <t>обязательное обучение, в рамках учебной недели;</t>
    </r>
  </si>
  <si>
    <r>
      <t>-</t>
    </r>
    <r>
      <rPr>
        <sz val="7"/>
        <color theme="1"/>
        <rFont val="Times New Roman"/>
      </rPr>
      <t xml:space="preserve">        </t>
    </r>
    <r>
      <rPr>
        <sz val="12"/>
        <color theme="1"/>
        <rFont val="Times New Roman"/>
      </rPr>
      <t>факультативное обучение, за рамками учебной недели.</t>
    </r>
  </si>
  <si>
    <t xml:space="preserve">  Обязательное обучение подразделяется на цикл социальной адаптации  и профессиональную подготовку. Профессиональная подготовка формируется по конкретной профессии и включает в себя профессиональные дисциплины, учебную и производственную практику. Учебная практика проводится как рассредоточено, так и концентрированно. Производственная практика проводится концентрированно либо в производственных мастерских Учреждения, либо на профильных  предприятиях отрасли.</t>
  </si>
  <si>
    <t>Занятия по физической культуре проводятся 2 раза в неделю согласно письма Минобрнауки РФ № 19-255 от 13 октября 2011 года (с изменениями 5 июля 2012 г.)  «О направлении рекомендаций  по совершенствованию преподавания физической культуры в специальных (коррекционных) образовательных учреждениях».</t>
  </si>
  <si>
    <t>Продолжительность учебных занятий - 45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</si>
  <si>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Перечень факультативных дисциплин определяется Учреждением, и они являются не только свободно выбираемыми, но и свободно посещаемыми. </t>
  </si>
  <si>
    <t>Продолжительность обучения 95 недель, в том числе:</t>
  </si>
  <si>
    <t>Продолжительность учебных занятий-45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</si>
  <si>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Объем групповых и индивидуальных консультаций составляет 2 часа в неделю. Количество консультаций по отдельным дисциплинам определяется Учреждением. Перечень факультативных дисциплин определяется Учреждением, и они являются не только свободно выбираемыми, но и свободно посещаемыми. </t>
  </si>
  <si>
    <t>Методы текущего контроля – устные, письменные, самоконтроль, тестовые. Форма проведения промежуточной аттестации по общепрофессиональным  дисциплинам и междисциплинарным курсам  - зачет и дифференцированный зачет. Уровень знаний обучающихся оценивается в баллах: "5" - отлично; "4" - хорошо; "3" - удовлетворительно; "2" - неудовлетворительно. В критерии оценки уровня подготовки обучающихся входят: уровень освоения учебного материала, предусмотренного учебной программой дисциплины; умение использовать теоретические знания при выполнении практических задач; обоснованность, четкость, краткость изложения ответа и ответов на дополнительные вопросы</t>
  </si>
  <si>
    <t>Итоговая аттестация проводится в форме квалификационного экзамена. Квалификационный экзамен включает в себя практическую квалификационную работу и проверку теоретических знаний (в форме собеседования) в пределах квалификационных требований, указанных в квалификационных справочниках, и профессиональных стандартах. Обучающийся допускается к итоговой аттестации только при условии положительного прохождения промежуточной аттестации. При успешном прохождении указанной итоговой аттестации обучающимся выдается свидетельство о профессии рабочего.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</si>
</sst>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sz val="8"/>
      <color rgb="FF000000"/>
      <name val="Tahoma"/>
    </font>
    <font>
      <b/>
      <sz val="11"/>
      <color rgb="FF000000"/>
      <name val="Arial"/>
    </font>
    <font>
      <b/>
      <sz val="8"/>
      <color rgb="FF000000"/>
      <name val="Tahoma"/>
    </font>
    <font>
      <sz val="10"/>
      <color rgb="FF000000"/>
      <name val="Tahoma"/>
    </font>
    <font>
      <b/>
      <sz val="10"/>
      <color rgb="FF000000"/>
      <name val="Arial"/>
    </font>
    <font>
      <sz val="7"/>
      <color rgb="FF000000"/>
      <name val="Tahoma"/>
    </font>
    <font>
      <sz val="6"/>
      <color rgb="FF000000"/>
      <name val="Arial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b/>
      <sz val="16"/>
      <color theme="1"/>
      <name val="Cambria"/>
      <scheme val="major"/>
    </font>
    <font>
      <sz val="8"/>
      <color theme="1"/>
      <name val="Times New Roman"/>
    </font>
    <font>
      <sz val="14"/>
      <color theme="1"/>
      <name val="Times New Roman"/>
    </font>
    <font>
      <sz val="11"/>
      <color rgb="FFFF0000"/>
      <name val="Calibri"/>
      <scheme val="minor"/>
    </font>
    <font>
      <sz val="12"/>
      <color rgb="FFFF0000"/>
      <name val="Times New Roman"/>
    </font>
    <font>
      <b/>
      <i/>
      <sz val="14"/>
      <name val="Times New Roman"/>
    </font>
    <font>
      <b/>
      <i/>
      <sz val="14"/>
      <color theme="1"/>
      <name val="Times New Roman"/>
    </font>
    <font>
      <sz val="11"/>
      <color rgb="FFFF0000"/>
      <name val="Times New Roman"/>
    </font>
    <font>
      <sz val="14"/>
      <name val="Times New Roman"/>
    </font>
    <font>
      <b/>
      <i/>
      <sz val="11"/>
      <color theme="1"/>
      <name val="Calibri"/>
      <scheme val="minor"/>
    </font>
    <font>
      <b/>
      <i/>
      <sz val="11"/>
      <color theme="1"/>
      <name val="Times New Roman"/>
    </font>
    <font>
      <sz val="12"/>
      <color rgb="FFFF0000"/>
      <name val="Calibri"/>
      <scheme val="minor"/>
    </font>
    <font>
      <sz val="14"/>
      <color rgb="FFFF0000"/>
      <name val="Times New Roman"/>
    </font>
    <font>
      <b/>
      <sz val="14"/>
      <name val="Times New Roman"/>
    </font>
    <font>
      <b/>
      <i/>
      <sz val="12"/>
      <name val="Calibri"/>
      <scheme val="minor"/>
    </font>
    <font>
      <b/>
      <i/>
      <sz val="12"/>
      <name val="Times New Roman"/>
    </font>
    <font>
      <sz val="9"/>
      <color rgb="FF000000"/>
      <name val="Tahoma"/>
    </font>
    <font>
      <sz val="12"/>
      <color theme="1"/>
      <name val="Symbol"/>
    </font>
    <font>
      <sz val="7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92D050"/>
      </patternFill>
    </fill>
    <fill>
      <patternFill patternType="solid">
        <fgColor theme="0"/>
      </patternFill>
    </fill>
    <fill>
      <patternFill patternType="solid">
        <fgColor rgb="FF00B0F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/>
    <xf numFmtId="0" fontId="8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textRotation="90"/>
    </xf>
    <xf numFmtId="0" fontId="8" fillId="0" borderId="1" xfId="0" applyNumberFormat="1" applyFont="1" applyBorder="1" applyAlignment="1">
      <alignment horizontal="left" vertical="center" textRotation="90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5" fillId="0" borderId="0" xfId="0" applyNumberFormat="1" applyFont="1"/>
    <xf numFmtId="0" fontId="1" fillId="0" borderId="0" xfId="0" applyNumberFormat="1" applyFont="1" applyAlignment="1">
      <alignment vertical="center"/>
    </xf>
    <xf numFmtId="0" fontId="16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8" fillId="0" borderId="0" xfId="0" applyNumberFormat="1" applyFont="1"/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0" borderId="1" xfId="0" applyNumberFormat="1" applyFont="1" applyBorder="1" applyAlignment="1">
      <alignment vertical="center" wrapText="1"/>
    </xf>
    <xf numFmtId="0" fontId="20" fillId="0" borderId="0" xfId="0" applyNumberFormat="1" applyFont="1"/>
    <xf numFmtId="0" fontId="21" fillId="0" borderId="0" xfId="0" applyNumberFormat="1" applyFont="1"/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vertical="center" wrapText="1"/>
    </xf>
    <xf numFmtId="0" fontId="22" fillId="3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13" xfId="0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vertical="center" wrapText="1"/>
    </xf>
    <xf numFmtId="0" fontId="22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 wrapText="1"/>
    </xf>
    <xf numFmtId="0" fontId="23" fillId="5" borderId="14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horizontal="center" vertical="center"/>
    </xf>
    <xf numFmtId="0" fontId="26" fillId="0" borderId="0" xfId="0" applyNumberFormat="1" applyFont="1"/>
    <xf numFmtId="0" fontId="27" fillId="0" borderId="0" xfId="0" applyNumberFormat="1" applyFont="1"/>
    <xf numFmtId="0" fontId="19" fillId="6" borderId="1" xfId="0" applyNumberFormat="1" applyFont="1" applyFill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left" vertical="center" wrapText="1"/>
    </xf>
    <xf numFmtId="0" fontId="28" fillId="0" borderId="0" xfId="0" applyNumberFormat="1" applyFont="1"/>
    <xf numFmtId="0" fontId="29" fillId="0" borderId="1" xfId="0" applyNumberFormat="1" applyFont="1" applyBorder="1"/>
    <xf numFmtId="0" fontId="30" fillId="0" borderId="1" xfId="0" applyNumberFormat="1" applyFont="1" applyBorder="1" applyAlignment="1">
      <alignment vertical="center" wrapText="1"/>
    </xf>
    <xf numFmtId="0" fontId="23" fillId="5" borderId="1" xfId="0" applyNumberFormat="1" applyFont="1" applyFill="1" applyBorder="1" applyAlignment="1">
      <alignment vertical="center" wrapText="1"/>
    </xf>
    <xf numFmtId="0" fontId="23" fillId="5" borderId="13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horizontal="left"/>
    </xf>
    <xf numFmtId="0" fontId="25" fillId="6" borderId="1" xfId="0" applyNumberFormat="1" applyFont="1" applyFill="1" applyBorder="1" applyAlignment="1">
      <alignment horizontal="left" vertical="center" wrapText="1"/>
    </xf>
    <xf numFmtId="0" fontId="25" fillId="6" borderId="1" xfId="0" applyNumberFormat="1" applyFont="1" applyFill="1" applyBorder="1" applyAlignment="1">
      <alignment horizontal="left" vertical="center"/>
    </xf>
    <xf numFmtId="0" fontId="25" fillId="6" borderId="1" xfId="0" applyNumberFormat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horizontal="center" vertical="center" wrapText="1"/>
    </xf>
    <xf numFmtId="0" fontId="31" fillId="0" borderId="0" xfId="0" applyNumberFormat="1" applyFont="1"/>
    <xf numFmtId="0" fontId="32" fillId="0" borderId="0" xfId="0" applyNumberFormat="1" applyFont="1"/>
    <xf numFmtId="0" fontId="23" fillId="7" borderId="1" xfId="0" applyNumberFormat="1" applyFont="1" applyFill="1" applyBorder="1" applyAlignment="1">
      <alignment horizontal="center" vertical="center" wrapText="1"/>
    </xf>
    <xf numFmtId="0" fontId="19" fillId="7" borderId="1" xfId="0" applyNumberFormat="1" applyFont="1" applyFill="1" applyBorder="1" applyAlignment="1">
      <alignment horizontal="center" vertical="center" wrapText="1"/>
    </xf>
    <xf numFmtId="0" fontId="33" fillId="0" borderId="0" xfId="0" applyNumberFormat="1" applyFont="1"/>
    <xf numFmtId="0" fontId="33" fillId="0" borderId="1" xfId="0" applyNumberFormat="1" applyFont="1" applyBorder="1" applyAlignment="1">
      <alignment horizontal="left" vertical="center"/>
    </xf>
    <xf numFmtId="0" fontId="33" fillId="0" borderId="14" xfId="0" applyNumberFormat="1" applyFont="1" applyBorder="1" applyAlignment="1">
      <alignment horizontal="center" vertical="center"/>
    </xf>
    <xf numFmtId="0" fontId="19" fillId="0" borderId="15" xfId="0" applyNumberFormat="1" applyFont="1" applyBorder="1" applyAlignment="1">
      <alignment vertical="center" wrapText="1"/>
    </xf>
    <xf numFmtId="0" fontId="23" fillId="0" borderId="16" xfId="0" applyNumberFormat="1" applyFont="1" applyBorder="1" applyAlignment="1">
      <alignment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vertical="center" wrapText="1"/>
    </xf>
    <xf numFmtId="0" fontId="33" fillId="0" borderId="8" xfId="0" applyNumberFormat="1" applyFont="1" applyBorder="1" applyAlignment="1">
      <alignment horizontal="left" vertical="center"/>
    </xf>
    <xf numFmtId="0" fontId="23" fillId="0" borderId="18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horizontal="justify" vertical="center" wrapText="1"/>
    </xf>
    <xf numFmtId="0" fontId="6" fillId="0" borderId="0" xfId="0" applyNumberFormat="1" applyFont="1" applyAlignment="1">
      <alignment horizontal="justify" vertical="center"/>
    </xf>
    <xf numFmtId="0" fontId="34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top" wrapText="1"/>
    </xf>
    <xf numFmtId="0" fontId="8" fillId="4" borderId="0" xfId="0" applyNumberFormat="1" applyFont="1" applyFill="1" applyAlignment="1">
      <alignment horizontal="center" vertical="center"/>
    </xf>
    <xf numFmtId="0" fontId="9" fillId="0" borderId="0" xfId="0" applyNumberFormat="1" applyFont="1" applyAlignment="1">
      <alignment horizontal="left" vertical="top"/>
    </xf>
    <xf numFmtId="0" fontId="13" fillId="0" borderId="0" xfId="0" applyNumberFormat="1" applyFont="1" applyAlignment="1">
      <alignment horizontal="center" vertical="center" wrapText="1"/>
    </xf>
    <xf numFmtId="0" fontId="10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4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top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textRotation="90"/>
    </xf>
    <xf numFmtId="0" fontId="8" fillId="0" borderId="5" xfId="0" applyNumberFormat="1" applyFont="1" applyBorder="1" applyAlignment="1">
      <alignment horizontal="center" vertical="center" textRotation="90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23" fillId="7" borderId="1" xfId="0" applyNumberFormat="1" applyFont="1" applyFill="1" applyBorder="1" applyAlignment="1">
      <alignment vertical="center" wrapText="1"/>
    </xf>
    <xf numFmtId="0" fontId="23" fillId="7" borderId="3" xfId="0" applyNumberFormat="1" applyFont="1" applyFill="1" applyBorder="1" applyAlignment="1">
      <alignment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textRotation="90" wrapText="1"/>
    </xf>
    <xf numFmtId="0" fontId="19" fillId="0" borderId="4" xfId="0" applyNumberFormat="1" applyFont="1" applyBorder="1" applyAlignment="1">
      <alignment horizontal="center" vertical="center" textRotation="90" wrapText="1"/>
    </xf>
    <xf numFmtId="0" fontId="19" fillId="0" borderId="5" xfId="0" applyNumberFormat="1" applyFont="1" applyBorder="1" applyAlignment="1">
      <alignment horizontal="center" vertical="center" textRotation="90" wrapText="1"/>
    </xf>
    <xf numFmtId="0" fontId="19" fillId="0" borderId="6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22" fillId="7" borderId="1" xfId="0" applyNumberFormat="1" applyFont="1" applyFill="1" applyBorder="1" applyAlignment="1">
      <alignment horizontal="center" wrapText="1"/>
    </xf>
    <xf numFmtId="0" fontId="22" fillId="7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54102</xdr:rowOff>
    </xdr:from>
    <xdr:to>
      <xdr:col>17</xdr:col>
      <xdr:colOff>95250</xdr:colOff>
      <xdr:row>42</xdr:row>
      <xdr:rowOff>16002</xdr:rowOff>
    </xdr:to>
    <xdr:pic>
      <xdr:nvPicPr>
        <xdr:cNvPr id="2" name="Рисунок 1" descr="СШ-25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5400000">
          <a:off x="1343025" y="-1098423"/>
          <a:ext cx="7772400" cy="1045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view="pageBreakPreview" zoomScale="60" zoomScaleNormal="100" workbookViewId="0"/>
  </sheetViews>
  <sheetFormatPr defaultColWidth="9.140625" defaultRowHeight="15"/>
  <cols>
    <col min="7" max="7" width="9.140625" customWidth="1"/>
  </cols>
  <sheetData>
    <row r="1" spans="1:17" ht="63" customHeight="1">
      <c r="C1" s="83" t="s">
        <v>0</v>
      </c>
      <c r="D1" s="83"/>
      <c r="E1" s="83"/>
      <c r="F1" s="83"/>
      <c r="G1" s="83"/>
      <c r="H1" s="83"/>
      <c r="I1" s="83"/>
      <c r="J1" s="83"/>
    </row>
    <row r="2" spans="1:17" ht="3" customHeight="1">
      <c r="J2" s="83"/>
      <c r="K2" s="83"/>
      <c r="L2" s="83"/>
      <c r="M2" s="83"/>
      <c r="N2" s="83" t="s">
        <v>1</v>
      </c>
      <c r="O2" s="83"/>
      <c r="P2" s="83"/>
      <c r="Q2" s="83"/>
    </row>
    <row r="3" spans="1:17" hidden="1">
      <c r="J3" s="83"/>
      <c r="K3" s="83"/>
      <c r="L3" s="83"/>
      <c r="M3" s="83"/>
      <c r="N3" s="83"/>
      <c r="O3" s="83"/>
      <c r="P3" s="83"/>
      <c r="Q3" s="83"/>
    </row>
    <row r="4" spans="1:17">
      <c r="A4" s="84" t="s">
        <v>2</v>
      </c>
      <c r="B4" s="84"/>
      <c r="C4" s="84"/>
      <c r="D4" s="84"/>
      <c r="J4" s="83"/>
      <c r="K4" s="83"/>
      <c r="L4" s="83"/>
      <c r="M4" s="83"/>
      <c r="N4" s="83"/>
      <c r="O4" s="83"/>
      <c r="P4" s="83"/>
      <c r="Q4" s="83"/>
    </row>
    <row r="5" spans="1:17">
      <c r="A5" s="84"/>
      <c r="B5" s="84"/>
      <c r="C5" s="84"/>
      <c r="D5" s="84"/>
      <c r="J5" s="83"/>
      <c r="K5" s="83"/>
      <c r="L5" s="83"/>
      <c r="M5" s="83"/>
      <c r="N5" s="83"/>
      <c r="O5" s="83"/>
      <c r="P5" s="83"/>
      <c r="Q5" s="83"/>
    </row>
    <row r="6" spans="1:17">
      <c r="A6" s="84"/>
      <c r="B6" s="84"/>
      <c r="C6" s="84"/>
      <c r="D6" s="84"/>
      <c r="J6" s="83"/>
      <c r="K6" s="83"/>
      <c r="L6" s="83"/>
      <c r="M6" s="83"/>
      <c r="N6" s="83"/>
      <c r="O6" s="83"/>
      <c r="P6" s="83"/>
      <c r="Q6" s="83"/>
    </row>
    <row r="7" spans="1:17">
      <c r="A7" s="84"/>
      <c r="B7" s="84"/>
      <c r="C7" s="84"/>
      <c r="D7" s="84"/>
      <c r="J7" s="83"/>
      <c r="K7" s="83"/>
      <c r="L7" s="83"/>
      <c r="M7" s="83"/>
      <c r="N7" s="83"/>
      <c r="O7" s="83"/>
      <c r="P7" s="83"/>
      <c r="Q7" s="83"/>
    </row>
    <row r="8" spans="1:17">
      <c r="A8" s="84"/>
      <c r="B8" s="84"/>
      <c r="C8" s="84"/>
      <c r="D8" s="84"/>
      <c r="J8" s="83"/>
      <c r="K8" s="83"/>
      <c r="L8" s="83"/>
      <c r="M8" s="83"/>
      <c r="N8" s="83"/>
      <c r="O8" s="83"/>
      <c r="P8" s="83"/>
      <c r="Q8" s="83"/>
    </row>
    <row r="9" spans="1:17">
      <c r="A9" s="84"/>
      <c r="B9" s="84"/>
      <c r="C9" s="84"/>
      <c r="D9" s="84"/>
      <c r="J9" s="83"/>
      <c r="K9" s="83"/>
      <c r="L9" s="83"/>
      <c r="M9" s="83"/>
      <c r="N9" s="83"/>
      <c r="O9" s="83"/>
      <c r="P9" s="83"/>
      <c r="Q9" s="83"/>
    </row>
    <row r="10" spans="1:17">
      <c r="A10" s="84"/>
      <c r="B10" s="84"/>
      <c r="C10" s="84"/>
      <c r="D10" s="84"/>
      <c r="J10" s="83"/>
      <c r="K10" s="83"/>
      <c r="L10" s="83"/>
      <c r="M10" s="83"/>
      <c r="N10" s="83"/>
      <c r="O10" s="83"/>
      <c r="P10" s="83"/>
      <c r="Q10" s="83"/>
    </row>
    <row r="11" spans="1:17">
      <c r="A11" s="84"/>
      <c r="B11" s="84"/>
      <c r="C11" s="84"/>
      <c r="D11" s="84"/>
      <c r="J11" s="83"/>
      <c r="K11" s="83"/>
      <c r="L11" s="83"/>
      <c r="M11" s="83"/>
      <c r="N11" s="83"/>
      <c r="O11" s="83"/>
      <c r="P11" s="83"/>
      <c r="Q11" s="83"/>
    </row>
    <row r="12" spans="1:17" ht="18.75">
      <c r="D12" s="85" t="s">
        <v>3</v>
      </c>
      <c r="E12" s="85"/>
      <c r="F12" s="85"/>
      <c r="G12" s="85"/>
      <c r="H12" s="85"/>
      <c r="I12" s="85"/>
    </row>
    <row r="14" spans="1:17" ht="74.25" customHeight="1">
      <c r="B14" s="86" t="s">
        <v>4</v>
      </c>
      <c r="C14" s="86"/>
      <c r="D14" s="86"/>
      <c r="E14" s="86"/>
      <c r="F14" s="86"/>
      <c r="G14" s="86"/>
      <c r="H14" s="86"/>
      <c r="I14" s="86"/>
      <c r="J14" s="86"/>
      <c r="K14" s="86"/>
    </row>
    <row r="17" spans="2:12">
      <c r="E17" s="87" t="s">
        <v>5</v>
      </c>
      <c r="F17" s="87"/>
      <c r="G17" s="87"/>
      <c r="H17" s="87"/>
    </row>
    <row r="20" spans="2:12">
      <c r="B20" s="87" t="s">
        <v>6</v>
      </c>
      <c r="C20" s="87"/>
      <c r="D20" s="87"/>
      <c r="E20" s="1"/>
      <c r="F20" s="1"/>
      <c r="G20" s="1"/>
      <c r="H20" s="87"/>
      <c r="I20" s="87"/>
      <c r="J20" s="87"/>
      <c r="K20" s="87"/>
      <c r="L20" s="87"/>
    </row>
    <row r="21" spans="2:12" ht="15" customHeight="1">
      <c r="B21" s="1"/>
      <c r="C21" s="1"/>
      <c r="D21" s="1"/>
      <c r="E21" s="1"/>
      <c r="F21" s="1"/>
      <c r="G21" s="1"/>
      <c r="H21" s="88" t="s">
        <v>7</v>
      </c>
      <c r="I21" s="88"/>
      <c r="J21" s="88"/>
      <c r="K21" s="88"/>
      <c r="L21" s="88"/>
    </row>
    <row r="22" spans="2:12" ht="35.25" customHeight="1">
      <c r="B22" s="1"/>
      <c r="C22" s="1"/>
      <c r="D22" s="1"/>
      <c r="E22" s="1"/>
      <c r="F22" s="1"/>
      <c r="G22" s="1"/>
      <c r="H22" s="88"/>
      <c r="I22" s="88"/>
      <c r="J22" s="88"/>
      <c r="K22" s="88"/>
      <c r="L22" s="88"/>
    </row>
    <row r="23" spans="2:12">
      <c r="B23" s="1"/>
      <c r="C23" s="1"/>
      <c r="D23" s="1"/>
      <c r="E23" s="1"/>
      <c r="F23" s="87">
        <v>2025</v>
      </c>
      <c r="G23" s="87"/>
      <c r="H23" s="88"/>
      <c r="I23" s="88"/>
      <c r="J23" s="88"/>
      <c r="K23" s="88"/>
      <c r="L23" s="88"/>
    </row>
  </sheetData>
  <mergeCells count="11">
    <mergeCell ref="N2:Q11"/>
    <mergeCell ref="B20:D20"/>
    <mergeCell ref="H20:L20"/>
    <mergeCell ref="H21:L23"/>
    <mergeCell ref="F23:G23"/>
    <mergeCell ref="E17:H17"/>
    <mergeCell ref="C1:J1"/>
    <mergeCell ref="J2:M11"/>
    <mergeCell ref="A4:D11"/>
    <mergeCell ref="D12:I12"/>
    <mergeCell ref="B14:K14"/>
  </mergeCells>
  <pageMargins left="1" right="1" top="1" bottom="1" header="0.5" footer="0.5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508"/>
  <sheetViews>
    <sheetView view="pageBreakPreview" zoomScale="60" zoomScaleNormal="100" workbookViewId="0"/>
  </sheetViews>
  <sheetFormatPr defaultColWidth="9.140625" defaultRowHeight="15"/>
  <cols>
    <col min="2" max="2" width="29.42578125" customWidth="1"/>
    <col min="3" max="3" width="25.85546875" customWidth="1"/>
    <col min="4" max="4" width="12" customWidth="1"/>
    <col min="5" max="5" width="13.85546875" customWidth="1"/>
    <col min="6" max="6" width="11.7109375" customWidth="1"/>
    <col min="7" max="7" width="12.28515625" customWidth="1"/>
  </cols>
  <sheetData>
    <row r="1" spans="1:55" ht="15.75">
      <c r="A1" s="2" t="s">
        <v>8</v>
      </c>
      <c r="B1" s="2" t="s">
        <v>9</v>
      </c>
      <c r="C1" s="2"/>
      <c r="D1" s="2"/>
      <c r="E1" s="2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5.75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ht="48" customHeight="1">
      <c r="A5" s="5" t="s">
        <v>10</v>
      </c>
      <c r="B5" s="5" t="s">
        <v>11</v>
      </c>
      <c r="C5" s="5" t="s">
        <v>12</v>
      </c>
      <c r="D5" s="5" t="s">
        <v>13</v>
      </c>
      <c r="E5" s="6" t="s">
        <v>14</v>
      </c>
      <c r="F5" s="6" t="s">
        <v>15</v>
      </c>
      <c r="G5" s="6" t="s">
        <v>16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ht="15.75">
      <c r="A6" s="7" t="s">
        <v>17</v>
      </c>
      <c r="B6" s="7">
        <v>20.6</v>
      </c>
      <c r="C6" s="7">
        <v>9.6</v>
      </c>
      <c r="D6" s="7">
        <v>10.3</v>
      </c>
      <c r="E6" s="8">
        <v>0.5</v>
      </c>
      <c r="F6" s="7">
        <v>11</v>
      </c>
      <c r="G6" s="8">
        <f>F6+E6+D6+C6+B6</f>
        <v>52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15.75">
      <c r="A7" s="7" t="s">
        <v>18</v>
      </c>
      <c r="B7" s="7">
        <v>15.6</v>
      </c>
      <c r="C7" s="7">
        <v>9.6</v>
      </c>
      <c r="D7" s="7">
        <v>15.3</v>
      </c>
      <c r="E7" s="8">
        <v>0.5</v>
      </c>
      <c r="F7" s="7">
        <v>2</v>
      </c>
      <c r="G7" s="8">
        <f>F7+E7+D7+C7+B7</f>
        <v>43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ht="16.5" customHeight="1">
      <c r="A8" s="6" t="s">
        <v>19</v>
      </c>
      <c r="B8" s="6">
        <f t="shared" ref="B8:G8" si="0">B6+B7</f>
        <v>36.200000000000003</v>
      </c>
      <c r="C8" s="6">
        <f t="shared" si="0"/>
        <v>19.2</v>
      </c>
      <c r="D8" s="6">
        <f t="shared" si="0"/>
        <v>25.6</v>
      </c>
      <c r="E8" s="6">
        <f t="shared" si="0"/>
        <v>1</v>
      </c>
      <c r="F8" s="6">
        <f t="shared" si="0"/>
        <v>13</v>
      </c>
      <c r="G8" s="6">
        <f t="shared" si="0"/>
        <v>95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1:5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 ht="1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 ht="1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 ht="1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ht="1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ht="1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1:5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1:5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1:5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1:5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1:5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1:5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1:55" ht="1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1:55" ht="1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1:5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1:55" ht="1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1:5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1:5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1:5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1:5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1:5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1:5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1:5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1:5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1:5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1:5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1: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1:5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1:5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1:5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1:5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1:5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1:5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1:5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1:5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1:5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1:5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1:5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1:5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1:5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1:5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1:5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1:5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1:5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1:5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1:5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1:5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1:5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1:5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1:5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1:5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1:5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1:5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1:5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1:5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1:5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1:5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1:5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1:5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1:5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1:5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1:5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1:5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1:5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1:5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1:5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1:5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1:5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1:5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1:5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1:5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1:5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1:5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1:5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1:5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1:5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1:5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1:5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1:5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1:5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1:5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1:5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1:5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1:5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1:5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1:5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spans="1:5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1:5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spans="1:5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spans="1:5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spans="1:5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1:5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1:5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1:5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1:5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1:5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spans="1:5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spans="1:5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spans="1:5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spans="1:5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spans="1:5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spans="1:5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spans="1:5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spans="1:5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spans="1:5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spans="1:5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spans="1: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spans="1:5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spans="1:5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spans="1:5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1:5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spans="1:5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1:5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1:5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spans="1:5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spans="1:5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1:5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1:5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1:5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1:5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spans="1:5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spans="1:5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spans="1:5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1:5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1:5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spans="1:5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1:5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1:5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1:5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1:5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spans="1:5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spans="1:5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spans="1:5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spans="1:5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spans="1:5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spans="1:5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spans="1:5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spans="1:5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spans="1:5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spans="1:5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spans="1:5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spans="1:5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spans="1:5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1:5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spans="1:5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spans="1:5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spans="1:5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spans="1:5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spans="1:5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spans="1:5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spans="1:5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spans="1:5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spans="1:5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spans="1:5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spans="1:5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spans="1:5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spans="1:5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spans="1:5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spans="1:5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spans="1:5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spans="1:5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spans="1:5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spans="1:5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spans="1:5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spans="1:5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spans="1:5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spans="1:5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spans="1:5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spans="1:5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1:5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1:5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1:5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1:5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1:5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1:5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spans="1:5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spans="1:5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spans="1:5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1:5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1:5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1:5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1:5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spans="1:5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spans="1:5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spans="1:5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spans="1:5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spans="1:5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spans="1:5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spans="1:5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spans="1:5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spans="1:5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spans="1:5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spans="1:5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spans="1:5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spans="1:5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spans="1:5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spans="1:5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spans="1:5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spans="1:5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spans="1:5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spans="1:5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spans="1:5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spans="1:5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spans="1:5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spans="1:5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spans="1:5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spans="1: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spans="1:5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spans="1:5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spans="1:5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spans="1:5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spans="1:5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spans="1:5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spans="1:5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spans="1:5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spans="1:5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spans="1:5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spans="1:5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spans="1:5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spans="1:5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spans="1:5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spans="1:5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spans="1:5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spans="1:5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spans="1:5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spans="1:5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spans="1:5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spans="1:5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spans="1:5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spans="1:5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spans="1:5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spans="1:5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spans="1:5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spans="1:5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spans="1:5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spans="1:5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spans="1:5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spans="1:5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spans="1:5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spans="1:5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spans="1:5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spans="1:5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spans="1:5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spans="1:5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spans="1:5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spans="1:5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spans="1:5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spans="1:5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spans="1:5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spans="1:5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spans="1:5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spans="1:5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spans="1:5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spans="1:5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spans="1:5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spans="1:5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spans="1:5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spans="1:5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spans="1:5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spans="1:5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spans="1:5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spans="1:5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spans="1:5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spans="1:5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spans="1:5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spans="1:5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spans="1:5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spans="1:5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spans="1:5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spans="1:5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spans="1:5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spans="1:5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spans="1:5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spans="1:5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spans="1:5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spans="1:5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spans="1:5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spans="1:5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spans="1:5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spans="1:5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spans="1:5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spans="1:5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spans="1:5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spans="1:5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spans="1:5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spans="1:5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spans="1:5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spans="1:5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spans="1:5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spans="1:5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spans="1:5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spans="1:5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spans="1:5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spans="1:5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spans="1:5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spans="1:5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spans="1:5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spans="1:5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spans="1:5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spans="1:5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spans="1:5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spans="1:5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spans="1:5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spans="1:5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spans="1:5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</row>
    <row r="454" spans="1:5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</row>
    <row r="455" spans="1: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</row>
    <row r="456" spans="1:5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</row>
    <row r="457" spans="1:5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</row>
    <row r="458" spans="1:5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</row>
    <row r="459" spans="1:5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</row>
    <row r="460" spans="1:5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spans="1:5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spans="1:5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spans="1:5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spans="1:5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spans="1:5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spans="1:5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spans="1:5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spans="1:5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spans="1:5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spans="1:5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spans="1:5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spans="1:5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</row>
    <row r="473" spans="1:5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</row>
    <row r="474" spans="1:5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</row>
    <row r="475" spans="1:5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</row>
    <row r="476" spans="1:5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</row>
    <row r="477" spans="1:5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</row>
    <row r="478" spans="1:5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</row>
    <row r="479" spans="1:5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</row>
    <row r="480" spans="1:5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</row>
    <row r="481" spans="1:5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</row>
    <row r="482" spans="1:5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</row>
    <row r="483" spans="1:5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</row>
    <row r="484" spans="1:5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</row>
    <row r="485" spans="1:5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</row>
    <row r="486" spans="1:5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</row>
    <row r="487" spans="1:5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</row>
    <row r="488" spans="1:5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</row>
    <row r="489" spans="1:5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</row>
    <row r="490" spans="1:5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</row>
    <row r="491" spans="1:5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</row>
    <row r="492" spans="1:5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</row>
    <row r="493" spans="1:5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</row>
    <row r="494" spans="1:5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</row>
    <row r="495" spans="1:5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</row>
    <row r="496" spans="1:5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</row>
    <row r="497" spans="1:5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</row>
    <row r="498" spans="1:5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</row>
    <row r="499" spans="1:5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</row>
    <row r="500" spans="1:5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</row>
    <row r="501" spans="1:5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</row>
    <row r="502" spans="1:5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spans="1:5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spans="1:5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spans="1:5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spans="1:5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spans="1:5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</row>
    <row r="508" spans="1:5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</row>
  </sheetData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BP156"/>
  <sheetViews>
    <sheetView view="pageBreakPreview" zoomScale="60" zoomScaleNormal="100" workbookViewId="0"/>
  </sheetViews>
  <sheetFormatPr defaultColWidth="12.5703125" defaultRowHeight="13.5" customHeight="1"/>
  <cols>
    <col min="1" max="1" width="5.5703125" style="9" customWidth="1"/>
    <col min="2" max="68" width="2.85546875" style="9" customWidth="1"/>
    <col min="69" max="256" width="12.5703125" style="9" bestFit="1" customWidth="1"/>
    <col min="257" max="257" width="5.5703125" style="9" customWidth="1"/>
    <col min="258" max="324" width="2.85546875" style="9" customWidth="1"/>
    <col min="325" max="512" width="12.5703125" style="9" bestFit="1" customWidth="1"/>
    <col min="513" max="513" width="5.5703125" style="9" customWidth="1"/>
    <col min="514" max="580" width="2.85546875" style="9" customWidth="1"/>
    <col min="581" max="768" width="12.5703125" style="9" bestFit="1" customWidth="1"/>
    <col min="769" max="769" width="5.5703125" style="9" customWidth="1"/>
    <col min="770" max="836" width="2.85546875" style="9" customWidth="1"/>
    <col min="837" max="1024" width="12.5703125" style="9" bestFit="1" customWidth="1"/>
    <col min="1025" max="1025" width="5.5703125" style="9" customWidth="1"/>
    <col min="1026" max="1092" width="2.85546875" style="9" customWidth="1"/>
    <col min="1093" max="1280" width="12.5703125" style="9" bestFit="1" customWidth="1"/>
    <col min="1281" max="1281" width="5.5703125" style="9" customWidth="1"/>
    <col min="1282" max="1348" width="2.85546875" style="9" customWidth="1"/>
    <col min="1349" max="1536" width="12.5703125" style="9" bestFit="1" customWidth="1"/>
    <col min="1537" max="1537" width="5.5703125" style="9" customWidth="1"/>
    <col min="1538" max="1604" width="2.85546875" style="9" customWidth="1"/>
    <col min="1605" max="1792" width="12.5703125" style="9" bestFit="1" customWidth="1"/>
    <col min="1793" max="1793" width="5.5703125" style="9" customWidth="1"/>
    <col min="1794" max="1860" width="2.85546875" style="9" customWidth="1"/>
    <col min="1861" max="2048" width="12.5703125" style="9" bestFit="1" customWidth="1"/>
    <col min="2049" max="2049" width="5.5703125" style="9" customWidth="1"/>
    <col min="2050" max="2116" width="2.85546875" style="9" customWidth="1"/>
    <col min="2117" max="2304" width="12.5703125" style="9" bestFit="1" customWidth="1"/>
    <col min="2305" max="2305" width="5.5703125" style="9" customWidth="1"/>
    <col min="2306" max="2372" width="2.85546875" style="9" customWidth="1"/>
    <col min="2373" max="2560" width="12.5703125" style="9" bestFit="1" customWidth="1"/>
    <col min="2561" max="2561" width="5.5703125" style="9" customWidth="1"/>
    <col min="2562" max="2628" width="2.85546875" style="9" customWidth="1"/>
    <col min="2629" max="2816" width="12.5703125" style="9" bestFit="1" customWidth="1"/>
    <col min="2817" max="2817" width="5.5703125" style="9" customWidth="1"/>
    <col min="2818" max="2884" width="2.85546875" style="9" customWidth="1"/>
    <col min="2885" max="3072" width="12.5703125" style="9" bestFit="1" customWidth="1"/>
    <col min="3073" max="3073" width="5.5703125" style="9" customWidth="1"/>
    <col min="3074" max="3140" width="2.85546875" style="9" customWidth="1"/>
    <col min="3141" max="3328" width="12.5703125" style="9" bestFit="1" customWidth="1"/>
    <col min="3329" max="3329" width="5.5703125" style="9" customWidth="1"/>
    <col min="3330" max="3396" width="2.85546875" style="9" customWidth="1"/>
    <col min="3397" max="3584" width="12.5703125" style="9" bestFit="1" customWidth="1"/>
    <col min="3585" max="3585" width="5.5703125" style="9" customWidth="1"/>
    <col min="3586" max="3652" width="2.85546875" style="9" customWidth="1"/>
    <col min="3653" max="3840" width="12.5703125" style="9" bestFit="1" customWidth="1"/>
    <col min="3841" max="3841" width="5.5703125" style="9" customWidth="1"/>
    <col min="3842" max="3908" width="2.85546875" style="9" customWidth="1"/>
    <col min="3909" max="4096" width="12.5703125" style="9" bestFit="1" customWidth="1"/>
    <col min="4097" max="4097" width="5.5703125" style="9" customWidth="1"/>
    <col min="4098" max="4164" width="2.85546875" style="9" customWidth="1"/>
    <col min="4165" max="4352" width="12.5703125" style="9" bestFit="1" customWidth="1"/>
    <col min="4353" max="4353" width="5.5703125" style="9" customWidth="1"/>
    <col min="4354" max="4420" width="2.85546875" style="9" customWidth="1"/>
    <col min="4421" max="4608" width="12.5703125" style="9" bestFit="1" customWidth="1"/>
    <col min="4609" max="4609" width="5.5703125" style="9" customWidth="1"/>
    <col min="4610" max="4676" width="2.85546875" style="9" customWidth="1"/>
    <col min="4677" max="4864" width="12.5703125" style="9" bestFit="1" customWidth="1"/>
    <col min="4865" max="4865" width="5.5703125" style="9" customWidth="1"/>
    <col min="4866" max="4932" width="2.85546875" style="9" customWidth="1"/>
    <col min="4933" max="5120" width="12.5703125" style="9" bestFit="1" customWidth="1"/>
    <col min="5121" max="5121" width="5.5703125" style="9" customWidth="1"/>
    <col min="5122" max="5188" width="2.85546875" style="9" customWidth="1"/>
    <col min="5189" max="5376" width="12.5703125" style="9" bestFit="1" customWidth="1"/>
    <col min="5377" max="5377" width="5.5703125" style="9" customWidth="1"/>
    <col min="5378" max="5444" width="2.85546875" style="9" customWidth="1"/>
    <col min="5445" max="5632" width="12.5703125" style="9" bestFit="1" customWidth="1"/>
    <col min="5633" max="5633" width="5.5703125" style="9" customWidth="1"/>
    <col min="5634" max="5700" width="2.85546875" style="9" customWidth="1"/>
    <col min="5701" max="5888" width="12.5703125" style="9" bestFit="1" customWidth="1"/>
    <col min="5889" max="5889" width="5.5703125" style="9" customWidth="1"/>
    <col min="5890" max="5956" width="2.85546875" style="9" customWidth="1"/>
    <col min="5957" max="6144" width="12.5703125" style="9" bestFit="1" customWidth="1"/>
    <col min="6145" max="6145" width="5.5703125" style="9" customWidth="1"/>
    <col min="6146" max="6212" width="2.85546875" style="9" customWidth="1"/>
    <col min="6213" max="6400" width="12.5703125" style="9" bestFit="1" customWidth="1"/>
    <col min="6401" max="6401" width="5.5703125" style="9" customWidth="1"/>
    <col min="6402" max="6468" width="2.85546875" style="9" customWidth="1"/>
    <col min="6469" max="6656" width="12.5703125" style="9" bestFit="1" customWidth="1"/>
    <col min="6657" max="6657" width="5.5703125" style="9" customWidth="1"/>
    <col min="6658" max="6724" width="2.85546875" style="9" customWidth="1"/>
    <col min="6725" max="6912" width="12.5703125" style="9" bestFit="1" customWidth="1"/>
    <col min="6913" max="6913" width="5.5703125" style="9" customWidth="1"/>
    <col min="6914" max="6980" width="2.85546875" style="9" customWidth="1"/>
    <col min="6981" max="7168" width="12.5703125" style="9" bestFit="1" customWidth="1"/>
    <col min="7169" max="7169" width="5.5703125" style="9" customWidth="1"/>
    <col min="7170" max="7236" width="2.85546875" style="9" customWidth="1"/>
    <col min="7237" max="7424" width="12.5703125" style="9" bestFit="1" customWidth="1"/>
    <col min="7425" max="7425" width="5.5703125" style="9" customWidth="1"/>
    <col min="7426" max="7492" width="2.85546875" style="9" customWidth="1"/>
    <col min="7493" max="7680" width="12.5703125" style="9" bestFit="1" customWidth="1"/>
    <col min="7681" max="7681" width="5.5703125" style="9" customWidth="1"/>
    <col min="7682" max="7748" width="2.85546875" style="9" customWidth="1"/>
    <col min="7749" max="7936" width="12.5703125" style="9" bestFit="1" customWidth="1"/>
    <col min="7937" max="7937" width="5.5703125" style="9" customWidth="1"/>
    <col min="7938" max="8004" width="2.85546875" style="9" customWidth="1"/>
    <col min="8005" max="8192" width="12.5703125" style="9" bestFit="1" customWidth="1"/>
    <col min="8193" max="8193" width="5.5703125" style="9" customWidth="1"/>
    <col min="8194" max="8260" width="2.85546875" style="9" customWidth="1"/>
    <col min="8261" max="8448" width="12.5703125" style="9" bestFit="1" customWidth="1"/>
    <col min="8449" max="8449" width="5.5703125" style="9" customWidth="1"/>
    <col min="8450" max="8516" width="2.85546875" style="9" customWidth="1"/>
    <col min="8517" max="8704" width="12.5703125" style="9" bestFit="1" customWidth="1"/>
    <col min="8705" max="8705" width="5.5703125" style="9" customWidth="1"/>
    <col min="8706" max="8772" width="2.85546875" style="9" customWidth="1"/>
    <col min="8773" max="8960" width="12.5703125" style="9" bestFit="1" customWidth="1"/>
    <col min="8961" max="8961" width="5.5703125" style="9" customWidth="1"/>
    <col min="8962" max="9028" width="2.85546875" style="9" customWidth="1"/>
    <col min="9029" max="9216" width="12.5703125" style="9" bestFit="1" customWidth="1"/>
    <col min="9217" max="9217" width="5.5703125" style="9" customWidth="1"/>
    <col min="9218" max="9284" width="2.85546875" style="9" customWidth="1"/>
    <col min="9285" max="9472" width="12.5703125" style="9" bestFit="1" customWidth="1"/>
    <col min="9473" max="9473" width="5.5703125" style="9" customWidth="1"/>
    <col min="9474" max="9540" width="2.85546875" style="9" customWidth="1"/>
    <col min="9541" max="9728" width="12.5703125" style="9" bestFit="1" customWidth="1"/>
    <col min="9729" max="9729" width="5.5703125" style="9" customWidth="1"/>
    <col min="9730" max="9796" width="2.85546875" style="9" customWidth="1"/>
    <col min="9797" max="9984" width="12.5703125" style="9" bestFit="1" customWidth="1"/>
    <col min="9985" max="9985" width="5.5703125" style="9" customWidth="1"/>
    <col min="9986" max="10052" width="2.85546875" style="9" customWidth="1"/>
    <col min="10053" max="10240" width="12.5703125" style="9" bestFit="1" customWidth="1"/>
    <col min="10241" max="10241" width="5.5703125" style="9" customWidth="1"/>
    <col min="10242" max="10308" width="2.85546875" style="9" customWidth="1"/>
    <col min="10309" max="10496" width="12.5703125" style="9" bestFit="1" customWidth="1"/>
    <col min="10497" max="10497" width="5.5703125" style="9" customWidth="1"/>
    <col min="10498" max="10564" width="2.85546875" style="9" customWidth="1"/>
    <col min="10565" max="10752" width="12.5703125" style="9" bestFit="1" customWidth="1"/>
    <col min="10753" max="10753" width="5.5703125" style="9" customWidth="1"/>
    <col min="10754" max="10820" width="2.85546875" style="9" customWidth="1"/>
    <col min="10821" max="11008" width="12.5703125" style="9" bestFit="1" customWidth="1"/>
    <col min="11009" max="11009" width="5.5703125" style="9" customWidth="1"/>
    <col min="11010" max="11076" width="2.85546875" style="9" customWidth="1"/>
    <col min="11077" max="11264" width="12.5703125" style="9" bestFit="1" customWidth="1"/>
    <col min="11265" max="11265" width="5.5703125" style="9" customWidth="1"/>
    <col min="11266" max="11332" width="2.85546875" style="9" customWidth="1"/>
    <col min="11333" max="11520" width="12.5703125" style="9" bestFit="1" customWidth="1"/>
    <col min="11521" max="11521" width="5.5703125" style="9" customWidth="1"/>
    <col min="11522" max="11588" width="2.85546875" style="9" customWidth="1"/>
    <col min="11589" max="11776" width="12.5703125" style="9" bestFit="1" customWidth="1"/>
    <col min="11777" max="11777" width="5.5703125" style="9" customWidth="1"/>
    <col min="11778" max="11844" width="2.85546875" style="9" customWidth="1"/>
    <col min="11845" max="12032" width="12.5703125" style="9" bestFit="1" customWidth="1"/>
    <col min="12033" max="12033" width="5.5703125" style="9" customWidth="1"/>
    <col min="12034" max="12100" width="2.85546875" style="9" customWidth="1"/>
    <col min="12101" max="12288" width="12.5703125" style="9" bestFit="1" customWidth="1"/>
    <col min="12289" max="12289" width="5.5703125" style="9" customWidth="1"/>
    <col min="12290" max="12356" width="2.85546875" style="9" customWidth="1"/>
    <col min="12357" max="12544" width="12.5703125" style="9" bestFit="1" customWidth="1"/>
    <col min="12545" max="12545" width="5.5703125" style="9" customWidth="1"/>
    <col min="12546" max="12612" width="2.85546875" style="9" customWidth="1"/>
    <col min="12613" max="12800" width="12.5703125" style="9" bestFit="1" customWidth="1"/>
    <col min="12801" max="12801" width="5.5703125" style="9" customWidth="1"/>
    <col min="12802" max="12868" width="2.85546875" style="9" customWidth="1"/>
    <col min="12869" max="13056" width="12.5703125" style="9" bestFit="1" customWidth="1"/>
    <col min="13057" max="13057" width="5.5703125" style="9" customWidth="1"/>
    <col min="13058" max="13124" width="2.85546875" style="9" customWidth="1"/>
    <col min="13125" max="13312" width="12.5703125" style="9" bestFit="1" customWidth="1"/>
    <col min="13313" max="13313" width="5.5703125" style="9" customWidth="1"/>
    <col min="13314" max="13380" width="2.85546875" style="9" customWidth="1"/>
    <col min="13381" max="13568" width="12.5703125" style="9" bestFit="1" customWidth="1"/>
    <col min="13569" max="13569" width="5.5703125" style="9" customWidth="1"/>
    <col min="13570" max="13636" width="2.85546875" style="9" customWidth="1"/>
    <col min="13637" max="13824" width="12.5703125" style="9" bestFit="1" customWidth="1"/>
    <col min="13825" max="13825" width="5.5703125" style="9" customWidth="1"/>
    <col min="13826" max="13892" width="2.85546875" style="9" customWidth="1"/>
    <col min="13893" max="14080" width="12.5703125" style="9" bestFit="1" customWidth="1"/>
    <col min="14081" max="14081" width="5.5703125" style="9" customWidth="1"/>
    <col min="14082" max="14148" width="2.85546875" style="9" customWidth="1"/>
    <col min="14149" max="14336" width="12.5703125" style="9" bestFit="1" customWidth="1"/>
    <col min="14337" max="14337" width="5.5703125" style="9" customWidth="1"/>
    <col min="14338" max="14404" width="2.85546875" style="9" customWidth="1"/>
    <col min="14405" max="14592" width="12.5703125" style="9" bestFit="1" customWidth="1"/>
    <col min="14593" max="14593" width="5.5703125" style="9" customWidth="1"/>
    <col min="14594" max="14660" width="2.85546875" style="9" customWidth="1"/>
    <col min="14661" max="14848" width="12.5703125" style="9" bestFit="1" customWidth="1"/>
    <col min="14849" max="14849" width="5.5703125" style="9" customWidth="1"/>
    <col min="14850" max="14916" width="2.85546875" style="9" customWidth="1"/>
    <col min="14917" max="15104" width="12.5703125" style="9" bestFit="1" customWidth="1"/>
    <col min="15105" max="15105" width="5.5703125" style="9" customWidth="1"/>
    <col min="15106" max="15172" width="2.85546875" style="9" customWidth="1"/>
    <col min="15173" max="15360" width="12.5703125" style="9" bestFit="1" customWidth="1"/>
    <col min="15361" max="15361" width="5.5703125" style="9" customWidth="1"/>
    <col min="15362" max="15428" width="2.85546875" style="9" customWidth="1"/>
    <col min="15429" max="15616" width="12.5703125" style="9" bestFit="1" customWidth="1"/>
    <col min="15617" max="15617" width="5.5703125" style="9" customWidth="1"/>
    <col min="15618" max="15684" width="2.85546875" style="9" customWidth="1"/>
    <col min="15685" max="15872" width="12.5703125" style="9" bestFit="1" customWidth="1"/>
    <col min="15873" max="15873" width="5.5703125" style="9" customWidth="1"/>
    <col min="15874" max="15940" width="2.85546875" style="9" customWidth="1"/>
    <col min="15941" max="16128" width="12.5703125" style="9" bestFit="1" customWidth="1"/>
    <col min="16129" max="16129" width="5.5703125" style="9" customWidth="1"/>
    <col min="16130" max="16196" width="2.85546875" style="9" customWidth="1"/>
    <col min="16197" max="16384" width="12.5703125" style="9" bestFit="1" customWidth="1"/>
  </cols>
  <sheetData>
    <row r="1" spans="1:64" ht="2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64" ht="19.5" customHeight="1">
      <c r="A2" s="121" t="s">
        <v>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64" ht="11.25" customHeight="1">
      <c r="A3" s="118" t="s">
        <v>10</v>
      </c>
      <c r="B3" s="118" t="s">
        <v>21</v>
      </c>
      <c r="C3" s="119"/>
      <c r="D3" s="119"/>
      <c r="E3" s="120"/>
      <c r="F3" s="116" t="s">
        <v>22</v>
      </c>
      <c r="G3" s="118" t="s">
        <v>23</v>
      </c>
      <c r="H3" s="119"/>
      <c r="I3" s="120"/>
      <c r="J3" s="116" t="s">
        <v>24</v>
      </c>
      <c r="K3" s="118" t="s">
        <v>25</v>
      </c>
      <c r="L3" s="119"/>
      <c r="M3" s="120"/>
      <c r="N3" s="11"/>
      <c r="O3" s="118" t="s">
        <v>26</v>
      </c>
      <c r="P3" s="119"/>
      <c r="Q3" s="119"/>
      <c r="R3" s="120"/>
      <c r="S3" s="116" t="s">
        <v>27</v>
      </c>
      <c r="T3" s="118" t="s">
        <v>28</v>
      </c>
      <c r="U3" s="119"/>
      <c r="V3" s="120"/>
      <c r="W3" s="116" t="s">
        <v>29</v>
      </c>
      <c r="X3" s="118" t="s">
        <v>30</v>
      </c>
      <c r="Y3" s="119"/>
      <c r="Z3" s="120"/>
      <c r="AA3" s="116" t="s">
        <v>31</v>
      </c>
      <c r="AB3" s="118" t="s">
        <v>32</v>
      </c>
      <c r="AC3" s="119"/>
      <c r="AD3" s="119"/>
      <c r="AE3" s="120"/>
      <c r="AF3" s="116" t="s">
        <v>33</v>
      </c>
      <c r="AG3" s="118" t="s">
        <v>34</v>
      </c>
      <c r="AH3" s="119"/>
      <c r="AI3" s="120"/>
      <c r="AJ3" s="116" t="s">
        <v>35</v>
      </c>
      <c r="AK3" s="118" t="s">
        <v>36</v>
      </c>
      <c r="AL3" s="119"/>
      <c r="AM3" s="119"/>
      <c r="AN3" s="120"/>
      <c r="AO3" s="118" t="s">
        <v>37</v>
      </c>
      <c r="AP3" s="119"/>
      <c r="AQ3" s="119"/>
      <c r="AR3" s="120"/>
      <c r="AS3" s="116" t="s">
        <v>38</v>
      </c>
      <c r="AT3" s="118" t="s">
        <v>39</v>
      </c>
      <c r="AU3" s="119"/>
      <c r="AV3" s="120"/>
      <c r="AW3" s="116" t="s">
        <v>40</v>
      </c>
      <c r="AX3" s="118" t="s">
        <v>41</v>
      </c>
      <c r="AY3" s="119"/>
      <c r="AZ3" s="119"/>
      <c r="BA3" s="120"/>
    </row>
    <row r="4" spans="1:64" ht="60.75" customHeight="1">
      <c r="A4" s="122"/>
      <c r="B4" s="12" t="s">
        <v>42</v>
      </c>
      <c r="C4" s="12" t="s">
        <v>43</v>
      </c>
      <c r="D4" s="12" t="s">
        <v>44</v>
      </c>
      <c r="E4" s="12" t="s">
        <v>45</v>
      </c>
      <c r="F4" s="117"/>
      <c r="G4" s="12" t="s">
        <v>46</v>
      </c>
      <c r="H4" s="12" t="s">
        <v>47</v>
      </c>
      <c r="I4" s="12" t="s">
        <v>48</v>
      </c>
      <c r="J4" s="117"/>
      <c r="K4" s="12" t="s">
        <v>49</v>
      </c>
      <c r="L4" s="12" t="s">
        <v>50</v>
      </c>
      <c r="M4" s="12" t="s">
        <v>51</v>
      </c>
      <c r="N4" s="12" t="s">
        <v>52</v>
      </c>
      <c r="O4" s="12" t="s">
        <v>42</v>
      </c>
      <c r="P4" s="12" t="s">
        <v>43</v>
      </c>
      <c r="Q4" s="12" t="s">
        <v>44</v>
      </c>
      <c r="R4" s="12" t="s">
        <v>45</v>
      </c>
      <c r="S4" s="117"/>
      <c r="T4" s="12" t="s">
        <v>53</v>
      </c>
      <c r="U4" s="12" t="s">
        <v>54</v>
      </c>
      <c r="V4" s="12" t="s">
        <v>55</v>
      </c>
      <c r="W4" s="117"/>
      <c r="X4" s="12" t="s">
        <v>56</v>
      </c>
      <c r="Y4" s="12" t="s">
        <v>57</v>
      </c>
      <c r="Z4" s="12" t="s">
        <v>58</v>
      </c>
      <c r="AA4" s="117"/>
      <c r="AB4" s="12" t="s">
        <v>56</v>
      </c>
      <c r="AC4" s="12" t="s">
        <v>57</v>
      </c>
      <c r="AD4" s="12" t="s">
        <v>58</v>
      </c>
      <c r="AE4" s="12" t="s">
        <v>59</v>
      </c>
      <c r="AF4" s="117"/>
      <c r="AG4" s="12" t="s">
        <v>46</v>
      </c>
      <c r="AH4" s="12" t="s">
        <v>47</v>
      </c>
      <c r="AI4" s="12" t="s">
        <v>48</v>
      </c>
      <c r="AJ4" s="117"/>
      <c r="AK4" s="12" t="s">
        <v>60</v>
      </c>
      <c r="AL4" s="12" t="s">
        <v>61</v>
      </c>
      <c r="AM4" s="12" t="s">
        <v>62</v>
      </c>
      <c r="AN4" s="12" t="s">
        <v>63</v>
      </c>
      <c r="AO4" s="12" t="s">
        <v>42</v>
      </c>
      <c r="AP4" s="12" t="s">
        <v>43</v>
      </c>
      <c r="AQ4" s="12" t="s">
        <v>44</v>
      </c>
      <c r="AR4" s="12" t="s">
        <v>45</v>
      </c>
      <c r="AS4" s="117"/>
      <c r="AT4" s="12" t="s">
        <v>46</v>
      </c>
      <c r="AU4" s="12" t="s">
        <v>47</v>
      </c>
      <c r="AV4" s="12" t="s">
        <v>48</v>
      </c>
      <c r="AW4" s="117"/>
      <c r="AX4" s="12" t="s">
        <v>49</v>
      </c>
      <c r="AY4" s="12" t="s">
        <v>50</v>
      </c>
      <c r="AZ4" s="12" t="s">
        <v>51</v>
      </c>
      <c r="BA4" s="13" t="s">
        <v>64</v>
      </c>
    </row>
    <row r="5" spans="1:64" ht="9.75" customHeight="1">
      <c r="A5" s="123"/>
      <c r="B5" s="14" t="s">
        <v>65</v>
      </c>
      <c r="C5" s="14" t="s">
        <v>66</v>
      </c>
      <c r="D5" s="14" t="s">
        <v>67</v>
      </c>
      <c r="E5" s="14" t="s">
        <v>68</v>
      </c>
      <c r="F5" s="14" t="s">
        <v>69</v>
      </c>
      <c r="G5" s="14" t="s">
        <v>70</v>
      </c>
      <c r="H5" s="14" t="s">
        <v>71</v>
      </c>
      <c r="I5" s="14" t="s">
        <v>72</v>
      </c>
      <c r="J5" s="14" t="s">
        <v>73</v>
      </c>
      <c r="K5" s="14" t="s">
        <v>74</v>
      </c>
      <c r="L5" s="14" t="s">
        <v>75</v>
      </c>
      <c r="M5" s="14" t="s">
        <v>76</v>
      </c>
      <c r="N5" s="14" t="s">
        <v>77</v>
      </c>
      <c r="O5" s="14" t="s">
        <v>78</v>
      </c>
      <c r="P5" s="14" t="s">
        <v>79</v>
      </c>
      <c r="Q5" s="14" t="s">
        <v>80</v>
      </c>
      <c r="R5" s="14" t="s">
        <v>81</v>
      </c>
      <c r="S5" s="14" t="s">
        <v>82</v>
      </c>
      <c r="T5" s="14" t="s">
        <v>83</v>
      </c>
      <c r="U5" s="14" t="s">
        <v>84</v>
      </c>
      <c r="V5" s="14" t="s">
        <v>85</v>
      </c>
      <c r="W5" s="14" t="s">
        <v>86</v>
      </c>
      <c r="X5" s="14" t="s">
        <v>87</v>
      </c>
      <c r="Y5" s="14" t="s">
        <v>88</v>
      </c>
      <c r="Z5" s="14" t="s">
        <v>89</v>
      </c>
      <c r="AA5" s="14" t="s">
        <v>90</v>
      </c>
      <c r="AB5" s="14" t="s">
        <v>91</v>
      </c>
      <c r="AC5" s="14" t="s">
        <v>92</v>
      </c>
      <c r="AD5" s="14" t="s">
        <v>93</v>
      </c>
      <c r="AE5" s="14" t="s">
        <v>94</v>
      </c>
      <c r="AF5" s="14" t="s">
        <v>95</v>
      </c>
      <c r="AG5" s="14" t="s">
        <v>96</v>
      </c>
      <c r="AH5" s="14" t="s">
        <v>97</v>
      </c>
      <c r="AI5" s="14" t="s">
        <v>98</v>
      </c>
      <c r="AJ5" s="14" t="s">
        <v>99</v>
      </c>
      <c r="AK5" s="14" t="s">
        <v>100</v>
      </c>
      <c r="AL5" s="14" t="s">
        <v>101</v>
      </c>
      <c r="AM5" s="14" t="s">
        <v>102</v>
      </c>
      <c r="AN5" s="14" t="s">
        <v>103</v>
      </c>
      <c r="AO5" s="14" t="s">
        <v>104</v>
      </c>
      <c r="AP5" s="14" t="s">
        <v>105</v>
      </c>
      <c r="AQ5" s="14" t="s">
        <v>106</v>
      </c>
      <c r="AR5" s="14" t="s">
        <v>107</v>
      </c>
      <c r="AS5" s="14" t="s">
        <v>108</v>
      </c>
      <c r="AT5" s="14" t="s">
        <v>109</v>
      </c>
      <c r="AU5" s="14" t="s">
        <v>110</v>
      </c>
      <c r="AV5" s="14" t="s">
        <v>111</v>
      </c>
      <c r="AW5" s="14" t="s">
        <v>112</v>
      </c>
      <c r="AX5" s="14" t="s">
        <v>113</v>
      </c>
      <c r="AY5" s="14" t="s">
        <v>114</v>
      </c>
      <c r="AZ5" s="14" t="s">
        <v>115</v>
      </c>
      <c r="BA5" s="15" t="s">
        <v>116</v>
      </c>
    </row>
    <row r="6" spans="1:64" ht="2.25" customHeight="1">
      <c r="A6" s="14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</row>
    <row r="7" spans="1:64" ht="20.25" customHeight="1">
      <c r="A7" s="114" t="s">
        <v>117</v>
      </c>
      <c r="B7" s="110"/>
      <c r="C7" s="110"/>
      <c r="D7" s="110"/>
      <c r="E7" s="110"/>
      <c r="F7" s="110"/>
      <c r="G7" s="110"/>
      <c r="H7" s="110"/>
      <c r="I7" s="110"/>
      <c r="J7" s="110" t="s">
        <v>118</v>
      </c>
      <c r="K7" s="110"/>
      <c r="L7" s="110" t="s">
        <v>118</v>
      </c>
      <c r="M7" s="110"/>
      <c r="N7" s="110" t="s">
        <v>118</v>
      </c>
      <c r="O7" s="110"/>
      <c r="P7" s="110" t="s">
        <v>118</v>
      </c>
      <c r="Q7" s="110"/>
      <c r="R7" s="110" t="s">
        <v>118</v>
      </c>
      <c r="S7" s="112" t="s">
        <v>119</v>
      </c>
      <c r="T7" s="112" t="s">
        <v>119</v>
      </c>
      <c r="U7" s="110"/>
      <c r="V7" s="110"/>
      <c r="W7" s="110"/>
      <c r="X7" s="110"/>
      <c r="Y7" s="16"/>
      <c r="Z7" s="110"/>
      <c r="AA7" s="110" t="s">
        <v>118</v>
      </c>
      <c r="AB7" s="110"/>
      <c r="AC7" s="110" t="s">
        <v>118</v>
      </c>
      <c r="AD7" s="110"/>
      <c r="AE7" s="110" t="s">
        <v>118</v>
      </c>
      <c r="AF7" s="110"/>
      <c r="AG7" s="110" t="s">
        <v>118</v>
      </c>
      <c r="AH7" s="110" t="s">
        <v>120</v>
      </c>
      <c r="AI7" s="110" t="s">
        <v>120</v>
      </c>
      <c r="AJ7" s="110" t="s">
        <v>120</v>
      </c>
      <c r="AK7" s="110" t="s">
        <v>120</v>
      </c>
      <c r="AL7" s="110" t="s">
        <v>120</v>
      </c>
      <c r="AM7" s="110" t="s">
        <v>120</v>
      </c>
      <c r="AN7" s="110" t="s">
        <v>120</v>
      </c>
      <c r="AO7" s="110" t="s">
        <v>120</v>
      </c>
      <c r="AP7" s="110" t="s">
        <v>120</v>
      </c>
      <c r="AQ7" s="110" t="s">
        <v>120</v>
      </c>
      <c r="AR7" s="16" t="s">
        <v>120</v>
      </c>
      <c r="AS7" s="112" t="s">
        <v>119</v>
      </c>
      <c r="AT7" s="112" t="s">
        <v>119</v>
      </c>
      <c r="AU7" s="112" t="s">
        <v>119</v>
      </c>
      <c r="AV7" s="112" t="s">
        <v>119</v>
      </c>
      <c r="AW7" s="112" t="s">
        <v>119</v>
      </c>
      <c r="AX7" s="112" t="s">
        <v>119</v>
      </c>
      <c r="AY7" s="112" t="s">
        <v>119</v>
      </c>
      <c r="AZ7" s="112" t="s">
        <v>119</v>
      </c>
      <c r="BA7" s="112" t="s">
        <v>119</v>
      </c>
      <c r="BB7" s="17"/>
      <c r="BC7" s="10"/>
    </row>
    <row r="8" spans="1:64" ht="21.75" customHeight="1">
      <c r="A8" s="115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3"/>
      <c r="T8" s="113"/>
      <c r="U8" s="111"/>
      <c r="V8" s="111"/>
      <c r="W8" s="111"/>
      <c r="X8" s="111"/>
      <c r="Y8" s="16" t="s">
        <v>118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6" t="s">
        <v>121</v>
      </c>
      <c r="AS8" s="113"/>
      <c r="AT8" s="113"/>
      <c r="AU8" s="113"/>
      <c r="AV8" s="113"/>
      <c r="AW8" s="113"/>
      <c r="AX8" s="113"/>
      <c r="AY8" s="113"/>
      <c r="AZ8" s="113"/>
      <c r="BA8" s="113"/>
    </row>
    <row r="9" spans="1:64" ht="2.25" customHeight="1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1:64" ht="10.5" customHeight="1">
      <c r="A10" s="114" t="s">
        <v>122</v>
      </c>
      <c r="B10" s="110"/>
      <c r="C10" s="110"/>
      <c r="D10" s="110"/>
      <c r="E10" s="110"/>
      <c r="F10" s="110"/>
      <c r="G10" s="110"/>
      <c r="H10" s="110" t="s">
        <v>118</v>
      </c>
      <c r="I10" s="110"/>
      <c r="J10" s="110" t="s">
        <v>118</v>
      </c>
      <c r="K10" s="110"/>
      <c r="L10" s="110" t="s">
        <v>118</v>
      </c>
      <c r="M10" s="110"/>
      <c r="N10" s="110" t="s">
        <v>118</v>
      </c>
      <c r="O10" s="110"/>
      <c r="P10" s="110" t="s">
        <v>118</v>
      </c>
      <c r="Q10" s="110"/>
      <c r="R10" s="110" t="s">
        <v>118</v>
      </c>
      <c r="S10" s="112" t="s">
        <v>119</v>
      </c>
      <c r="T10" s="112" t="s">
        <v>119</v>
      </c>
      <c r="U10" s="16"/>
      <c r="V10" s="110"/>
      <c r="W10" s="110" t="s">
        <v>118</v>
      </c>
      <c r="X10" s="110"/>
      <c r="Y10" s="110" t="s">
        <v>118</v>
      </c>
      <c r="Z10" s="110"/>
      <c r="AA10" s="110" t="s">
        <v>118</v>
      </c>
      <c r="AB10" s="110"/>
      <c r="AC10" s="110" t="s">
        <v>120</v>
      </c>
      <c r="AD10" s="110" t="s">
        <v>120</v>
      </c>
      <c r="AE10" s="110" t="s">
        <v>120</v>
      </c>
      <c r="AF10" s="110" t="s">
        <v>120</v>
      </c>
      <c r="AG10" s="110" t="s">
        <v>120</v>
      </c>
      <c r="AH10" s="110" t="s">
        <v>120</v>
      </c>
      <c r="AI10" s="110" t="s">
        <v>120</v>
      </c>
      <c r="AJ10" s="110" t="s">
        <v>120</v>
      </c>
      <c r="AK10" s="110" t="s">
        <v>120</v>
      </c>
      <c r="AL10" s="110" t="s">
        <v>120</v>
      </c>
      <c r="AM10" s="110" t="s">
        <v>120</v>
      </c>
      <c r="AN10" s="110" t="s">
        <v>120</v>
      </c>
      <c r="AO10" s="110" t="s">
        <v>120</v>
      </c>
      <c r="AP10" s="110" t="s">
        <v>120</v>
      </c>
      <c r="AQ10" s="110" t="s">
        <v>120</v>
      </c>
      <c r="AR10" s="16" t="s">
        <v>120</v>
      </c>
      <c r="AS10" s="112" t="s">
        <v>119</v>
      </c>
      <c r="AT10" s="112" t="s">
        <v>119</v>
      </c>
      <c r="AU10" s="112" t="s">
        <v>119</v>
      </c>
      <c r="AV10" s="112" t="s">
        <v>119</v>
      </c>
      <c r="AW10" s="112" t="s">
        <v>119</v>
      </c>
      <c r="AX10" s="112" t="s">
        <v>119</v>
      </c>
      <c r="AY10" s="112" t="s">
        <v>119</v>
      </c>
      <c r="AZ10" s="112" t="s">
        <v>119</v>
      </c>
      <c r="BA10" s="112" t="s">
        <v>119</v>
      </c>
      <c r="BB10" s="17"/>
      <c r="BC10" s="10"/>
      <c r="BD10" s="17"/>
      <c r="BE10" s="17"/>
      <c r="BF10" s="10"/>
      <c r="BG10" s="17"/>
      <c r="BH10" s="17"/>
      <c r="BI10" s="10"/>
      <c r="BJ10" s="17"/>
      <c r="BK10" s="17"/>
      <c r="BL10" s="10"/>
    </row>
    <row r="11" spans="1:64" ht="21" customHeight="1">
      <c r="A11" s="115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3"/>
      <c r="T11" s="113"/>
      <c r="U11" s="16" t="s">
        <v>118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6" t="s">
        <v>121</v>
      </c>
      <c r="AS11" s="113"/>
      <c r="AT11" s="113"/>
      <c r="AU11" s="113"/>
      <c r="AV11" s="113"/>
      <c r="AW11" s="113"/>
      <c r="AX11" s="113"/>
      <c r="AY11" s="113"/>
      <c r="AZ11" s="113"/>
      <c r="BA11" s="113"/>
      <c r="BB11" s="17"/>
      <c r="BC11" s="10"/>
      <c r="BD11" s="17"/>
      <c r="BE11" s="17"/>
      <c r="BF11" s="10"/>
      <c r="BG11" s="17"/>
      <c r="BH11" s="17"/>
      <c r="BI11" s="10"/>
      <c r="BJ11" s="17"/>
      <c r="BK11" s="17"/>
      <c r="BL11" s="10"/>
    </row>
    <row r="12" spans="1:64" ht="10.5" customHeight="1">
      <c r="A12" s="14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17"/>
      <c r="BC12" s="10"/>
      <c r="BD12" s="17"/>
      <c r="BE12" s="17"/>
      <c r="BF12" s="10"/>
      <c r="BG12" s="17"/>
      <c r="BH12" s="17"/>
      <c r="BI12" s="10"/>
      <c r="BJ12" s="17"/>
      <c r="BK12" s="17"/>
      <c r="BL12" s="10"/>
    </row>
    <row r="13" spans="1:64" ht="13.5" hidden="1" customHeight="1">
      <c r="A13" s="14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17"/>
      <c r="BC13" s="10"/>
      <c r="BD13" s="17"/>
      <c r="BE13" s="17"/>
      <c r="BF13" s="10"/>
      <c r="BG13" s="17"/>
      <c r="BH13" s="17"/>
      <c r="BI13" s="10"/>
      <c r="BJ13" s="17"/>
      <c r="BK13" s="17"/>
      <c r="BL13" s="10"/>
    </row>
    <row r="14" spans="1:64" ht="13.5" hidden="1" customHeight="1">
      <c r="A14" s="104" t="s">
        <v>123</v>
      </c>
      <c r="B14" s="108" t="s">
        <v>124</v>
      </c>
      <c r="C14" s="108" t="s">
        <v>124</v>
      </c>
      <c r="D14" s="108" t="s">
        <v>124</v>
      </c>
      <c r="E14" s="108" t="s">
        <v>124</v>
      </c>
      <c r="F14" s="108" t="s">
        <v>124</v>
      </c>
      <c r="G14" s="108" t="s">
        <v>124</v>
      </c>
      <c r="H14" s="108" t="s">
        <v>124</v>
      </c>
      <c r="I14" s="108" t="s">
        <v>124</v>
      </c>
      <c r="J14" s="108" t="s">
        <v>124</v>
      </c>
      <c r="K14" s="108" t="s">
        <v>124</v>
      </c>
      <c r="L14" s="108" t="s">
        <v>124</v>
      </c>
      <c r="M14" s="108" t="s">
        <v>124</v>
      </c>
      <c r="N14" s="108" t="s">
        <v>124</v>
      </c>
      <c r="O14" s="108" t="s">
        <v>124</v>
      </c>
      <c r="P14" s="108" t="s">
        <v>124</v>
      </c>
      <c r="Q14" s="108" t="s">
        <v>124</v>
      </c>
      <c r="R14" s="108" t="s">
        <v>124</v>
      </c>
      <c r="S14" s="108" t="s">
        <v>124</v>
      </c>
      <c r="T14" s="108" t="s">
        <v>124</v>
      </c>
      <c r="U14" s="108" t="s">
        <v>124</v>
      </c>
      <c r="V14" s="108" t="s">
        <v>124</v>
      </c>
      <c r="W14" s="108" t="s">
        <v>124</v>
      </c>
      <c r="X14" s="108" t="s">
        <v>124</v>
      </c>
      <c r="Y14" s="108" t="s">
        <v>124</v>
      </c>
      <c r="Z14" s="108" t="s">
        <v>124</v>
      </c>
      <c r="AA14" s="108" t="s">
        <v>124</v>
      </c>
      <c r="AB14" s="108" t="s">
        <v>124</v>
      </c>
      <c r="AC14" s="108" t="s">
        <v>124</v>
      </c>
      <c r="AD14" s="108" t="s">
        <v>124</v>
      </c>
      <c r="AE14" s="108" t="s">
        <v>124</v>
      </c>
      <c r="AF14" s="108" t="s">
        <v>124</v>
      </c>
      <c r="AG14" s="108" t="s">
        <v>124</v>
      </c>
      <c r="AH14" s="108" t="s">
        <v>124</v>
      </c>
      <c r="AI14" s="108" t="s">
        <v>124</v>
      </c>
      <c r="AJ14" s="108" t="s">
        <v>124</v>
      </c>
      <c r="AK14" s="108" t="s">
        <v>124</v>
      </c>
      <c r="AL14" s="108" t="s">
        <v>124</v>
      </c>
      <c r="AM14" s="108" t="s">
        <v>124</v>
      </c>
      <c r="AN14" s="108" t="s">
        <v>124</v>
      </c>
      <c r="AO14" s="108" t="s">
        <v>124</v>
      </c>
      <c r="AP14" s="108" t="s">
        <v>124</v>
      </c>
      <c r="AQ14" s="108" t="s">
        <v>124</v>
      </c>
      <c r="AR14" s="108" t="s">
        <v>124</v>
      </c>
      <c r="AS14" s="108" t="s">
        <v>124</v>
      </c>
      <c r="AT14" s="108" t="s">
        <v>124</v>
      </c>
      <c r="AU14" s="108" t="s">
        <v>124</v>
      </c>
      <c r="AV14" s="108" t="s">
        <v>124</v>
      </c>
      <c r="AW14" s="108" t="s">
        <v>124</v>
      </c>
      <c r="AX14" s="108" t="s">
        <v>124</v>
      </c>
      <c r="AY14" s="108" t="s">
        <v>124</v>
      </c>
      <c r="AZ14" s="108" t="s">
        <v>124</v>
      </c>
      <c r="BA14" s="108" t="s">
        <v>124</v>
      </c>
      <c r="BB14" s="17"/>
      <c r="BC14" s="10"/>
      <c r="BD14" s="17"/>
      <c r="BE14" s="17"/>
      <c r="BF14" s="10"/>
      <c r="BG14" s="17"/>
      <c r="BH14" s="17"/>
      <c r="BI14" s="10"/>
      <c r="BJ14" s="17"/>
      <c r="BK14" s="17"/>
      <c r="BL14" s="10"/>
    </row>
    <row r="15" spans="1:64" ht="13.5" hidden="1" customHeight="1">
      <c r="A15" s="106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7"/>
      <c r="BC15" s="10"/>
      <c r="BD15" s="17"/>
      <c r="BE15" s="17"/>
      <c r="BF15" s="10"/>
      <c r="BG15" s="17"/>
      <c r="BH15" s="17"/>
      <c r="BI15" s="10"/>
      <c r="BJ15" s="17"/>
      <c r="BK15" s="17"/>
      <c r="BL15" s="10"/>
    </row>
    <row r="16" spans="1:64" ht="13.5" hidden="1" customHeight="1">
      <c r="A16" s="14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17"/>
      <c r="BC16" s="10"/>
      <c r="BD16" s="17"/>
      <c r="BE16" s="17"/>
      <c r="BF16" s="10"/>
      <c r="BG16" s="17"/>
      <c r="BH16" s="17"/>
      <c r="BI16" s="10"/>
      <c r="BJ16" s="17"/>
      <c r="BK16" s="17"/>
      <c r="BL16" s="10"/>
    </row>
    <row r="17" spans="1:64" ht="13.5" hidden="1" customHeight="1">
      <c r="A17" s="104" t="s">
        <v>125</v>
      </c>
      <c r="B17" s="108" t="s">
        <v>124</v>
      </c>
      <c r="C17" s="108" t="s">
        <v>124</v>
      </c>
      <c r="D17" s="108" t="s">
        <v>124</v>
      </c>
      <c r="E17" s="108" t="s">
        <v>124</v>
      </c>
      <c r="F17" s="108" t="s">
        <v>124</v>
      </c>
      <c r="G17" s="108" t="s">
        <v>124</v>
      </c>
      <c r="H17" s="108" t="s">
        <v>124</v>
      </c>
      <c r="I17" s="108" t="s">
        <v>124</v>
      </c>
      <c r="J17" s="108" t="s">
        <v>124</v>
      </c>
      <c r="K17" s="108" t="s">
        <v>124</v>
      </c>
      <c r="L17" s="108" t="s">
        <v>124</v>
      </c>
      <c r="M17" s="108" t="s">
        <v>124</v>
      </c>
      <c r="N17" s="108" t="s">
        <v>124</v>
      </c>
      <c r="O17" s="108" t="s">
        <v>124</v>
      </c>
      <c r="P17" s="108" t="s">
        <v>124</v>
      </c>
      <c r="Q17" s="108" t="s">
        <v>124</v>
      </c>
      <c r="R17" s="108" t="s">
        <v>124</v>
      </c>
      <c r="S17" s="108" t="s">
        <v>124</v>
      </c>
      <c r="T17" s="108" t="s">
        <v>124</v>
      </c>
      <c r="U17" s="108" t="s">
        <v>124</v>
      </c>
      <c r="V17" s="108" t="s">
        <v>124</v>
      </c>
      <c r="W17" s="108" t="s">
        <v>124</v>
      </c>
      <c r="X17" s="108" t="s">
        <v>124</v>
      </c>
      <c r="Y17" s="108" t="s">
        <v>124</v>
      </c>
      <c r="Z17" s="108" t="s">
        <v>124</v>
      </c>
      <c r="AA17" s="108" t="s">
        <v>124</v>
      </c>
      <c r="AB17" s="108" t="s">
        <v>124</v>
      </c>
      <c r="AC17" s="108" t="s">
        <v>124</v>
      </c>
      <c r="AD17" s="108" t="s">
        <v>124</v>
      </c>
      <c r="AE17" s="108" t="s">
        <v>124</v>
      </c>
      <c r="AF17" s="108" t="s">
        <v>124</v>
      </c>
      <c r="AG17" s="108" t="s">
        <v>124</v>
      </c>
      <c r="AH17" s="108" t="s">
        <v>124</v>
      </c>
      <c r="AI17" s="108" t="s">
        <v>124</v>
      </c>
      <c r="AJ17" s="108" t="s">
        <v>124</v>
      </c>
      <c r="AK17" s="108" t="s">
        <v>124</v>
      </c>
      <c r="AL17" s="108" t="s">
        <v>124</v>
      </c>
      <c r="AM17" s="108" t="s">
        <v>124</v>
      </c>
      <c r="AN17" s="108" t="s">
        <v>124</v>
      </c>
      <c r="AO17" s="108" t="s">
        <v>124</v>
      </c>
      <c r="AP17" s="108" t="s">
        <v>124</v>
      </c>
      <c r="AQ17" s="108" t="s">
        <v>124</v>
      </c>
      <c r="AR17" s="108" t="s">
        <v>124</v>
      </c>
      <c r="AS17" s="108" t="s">
        <v>124</v>
      </c>
      <c r="AT17" s="108" t="s">
        <v>124</v>
      </c>
      <c r="AU17" s="108" t="s">
        <v>124</v>
      </c>
      <c r="AV17" s="108" t="s">
        <v>124</v>
      </c>
      <c r="AW17" s="108" t="s">
        <v>124</v>
      </c>
      <c r="AX17" s="108" t="s">
        <v>124</v>
      </c>
      <c r="AY17" s="108" t="s">
        <v>124</v>
      </c>
      <c r="AZ17" s="108" t="s">
        <v>124</v>
      </c>
      <c r="BA17" s="108" t="s">
        <v>124</v>
      </c>
      <c r="BB17" s="17"/>
      <c r="BC17" s="10"/>
      <c r="BD17" s="17"/>
      <c r="BE17" s="17"/>
      <c r="BF17" s="10"/>
      <c r="BG17" s="17"/>
      <c r="BH17" s="17"/>
      <c r="BI17" s="10"/>
      <c r="BJ17" s="17"/>
      <c r="BK17" s="17"/>
      <c r="BL17" s="10"/>
    </row>
    <row r="18" spans="1:64" ht="13.5" hidden="1" customHeight="1">
      <c r="A18" s="106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7"/>
      <c r="BC18" s="10"/>
      <c r="BD18" s="17"/>
      <c r="BE18" s="17"/>
      <c r="BF18" s="10"/>
      <c r="BG18" s="17"/>
      <c r="BH18" s="17"/>
      <c r="BI18" s="10"/>
      <c r="BJ18" s="17"/>
      <c r="BK18" s="17"/>
      <c r="BL18" s="10"/>
    </row>
    <row r="19" spans="1:64" ht="13.5" hidden="1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7"/>
      <c r="BC19" s="10"/>
      <c r="BD19" s="17"/>
      <c r="BE19" s="17"/>
      <c r="BF19" s="10"/>
      <c r="BG19" s="17"/>
      <c r="BH19" s="17"/>
      <c r="BI19" s="10"/>
      <c r="BJ19" s="17"/>
      <c r="BK19" s="17"/>
      <c r="BL19" s="10"/>
    </row>
    <row r="20" spans="1:64" ht="13.5" hidden="1" customHeight="1">
      <c r="A20" s="104" t="s">
        <v>126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7"/>
      <c r="BC20" s="10"/>
      <c r="BD20" s="17"/>
      <c r="BE20" s="17"/>
      <c r="BF20" s="10"/>
      <c r="BG20" s="17"/>
      <c r="BH20" s="17"/>
      <c r="BI20" s="10"/>
      <c r="BJ20" s="17"/>
      <c r="BK20" s="17"/>
      <c r="BL20" s="10"/>
    </row>
    <row r="21" spans="1:64" ht="13.5" hidden="1" customHeight="1">
      <c r="A21" s="106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7"/>
      <c r="BC21" s="10"/>
      <c r="BD21" s="17"/>
      <c r="BE21" s="17"/>
      <c r="BF21" s="10"/>
      <c r="BG21" s="17"/>
      <c r="BH21" s="17"/>
      <c r="BI21" s="10"/>
      <c r="BJ21" s="17"/>
      <c r="BK21" s="17"/>
      <c r="BL21" s="10"/>
    </row>
    <row r="22" spans="1:64" ht="13.5" hidden="1" customHeight="1">
      <c r="A22" s="14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7"/>
      <c r="BC22" s="10"/>
      <c r="BD22" s="17"/>
      <c r="BE22" s="17"/>
      <c r="BF22" s="10"/>
      <c r="BG22" s="17"/>
      <c r="BH22" s="17"/>
      <c r="BI22" s="10"/>
      <c r="BJ22" s="17"/>
      <c r="BK22" s="17"/>
      <c r="BL22" s="10"/>
    </row>
    <row r="23" spans="1:64" ht="13.5" hidden="1" customHeight="1">
      <c r="A23" s="104" t="s">
        <v>127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7"/>
      <c r="BC23" s="10"/>
      <c r="BD23" s="17"/>
      <c r="BE23" s="17"/>
      <c r="BF23" s="10"/>
      <c r="BG23" s="17"/>
      <c r="BH23" s="17"/>
      <c r="BI23" s="10"/>
      <c r="BJ23" s="17"/>
      <c r="BK23" s="17"/>
      <c r="BL23" s="10"/>
    </row>
    <row r="24" spans="1:64" ht="13.5" hidden="1" customHeight="1">
      <c r="A24" s="106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7"/>
      <c r="BC24" s="10"/>
      <c r="BD24" s="17"/>
      <c r="BE24" s="17"/>
      <c r="BF24" s="10"/>
      <c r="BG24" s="17"/>
      <c r="BH24" s="17"/>
      <c r="BI24" s="10"/>
      <c r="BJ24" s="17"/>
      <c r="BK24" s="17"/>
      <c r="BL24" s="10"/>
    </row>
    <row r="25" spans="1:64" ht="13.5" hidden="1" customHeight="1">
      <c r="A25" s="1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7"/>
      <c r="BC25" s="10"/>
      <c r="BD25" s="17"/>
      <c r="BE25" s="17"/>
      <c r="BF25" s="10"/>
      <c r="BG25" s="17"/>
      <c r="BH25" s="17"/>
      <c r="BI25" s="10"/>
      <c r="BJ25" s="17"/>
      <c r="BK25" s="17"/>
      <c r="BL25" s="10"/>
    </row>
    <row r="26" spans="1:64" ht="13.5" hidden="1" customHeight="1">
      <c r="A26" s="104" t="s">
        <v>128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7"/>
      <c r="BC26" s="10"/>
      <c r="BD26" s="17"/>
      <c r="BE26" s="17"/>
      <c r="BF26" s="10"/>
      <c r="BG26" s="17"/>
      <c r="BH26" s="17"/>
      <c r="BI26" s="10"/>
      <c r="BJ26" s="17"/>
      <c r="BK26" s="17"/>
      <c r="BL26" s="10"/>
    </row>
    <row r="27" spans="1:64" ht="13.5" hidden="1" customHeight="1">
      <c r="A27" s="106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7"/>
      <c r="BC27" s="10"/>
      <c r="BD27" s="17"/>
      <c r="BE27" s="17"/>
      <c r="BF27" s="10"/>
      <c r="BG27" s="17"/>
      <c r="BH27" s="17"/>
      <c r="BI27" s="10"/>
      <c r="BJ27" s="17"/>
      <c r="BK27" s="17"/>
      <c r="BL27" s="10"/>
    </row>
    <row r="28" spans="1:64" ht="13.5" hidden="1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7"/>
      <c r="BC28" s="10"/>
      <c r="BD28" s="17"/>
      <c r="BE28" s="17"/>
      <c r="BF28" s="10"/>
      <c r="BG28" s="17"/>
      <c r="BH28" s="17"/>
      <c r="BI28" s="10"/>
      <c r="BJ28" s="17"/>
      <c r="BK28" s="17"/>
      <c r="BL28" s="10"/>
    </row>
    <row r="29" spans="1:64" ht="13.5" hidden="1" customHeight="1">
      <c r="A29" s="104" t="s">
        <v>129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7"/>
      <c r="BC29" s="10"/>
      <c r="BD29" s="17"/>
      <c r="BE29" s="17"/>
      <c r="BF29" s="10"/>
      <c r="BG29" s="17"/>
      <c r="BH29" s="17"/>
      <c r="BI29" s="10"/>
      <c r="BJ29" s="17"/>
      <c r="BK29" s="17"/>
      <c r="BL29" s="10"/>
    </row>
    <row r="30" spans="1:64" ht="13.5" hidden="1" customHeight="1">
      <c r="A30" s="106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7"/>
      <c r="BC30" s="10"/>
      <c r="BD30" s="17"/>
      <c r="BE30" s="17"/>
      <c r="BF30" s="10"/>
      <c r="BG30" s="17"/>
      <c r="BH30" s="17"/>
      <c r="BI30" s="10"/>
      <c r="BJ30" s="17"/>
      <c r="BK30" s="17"/>
      <c r="BL30" s="10"/>
    </row>
    <row r="31" spans="1:64" ht="13.5" hidden="1" customHeight="1">
      <c r="A31" s="14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7"/>
      <c r="BC31" s="10"/>
      <c r="BD31" s="17"/>
      <c r="BE31" s="17"/>
      <c r="BF31" s="10"/>
      <c r="BG31" s="17"/>
      <c r="BH31" s="17"/>
      <c r="BI31" s="10"/>
      <c r="BJ31" s="17"/>
      <c r="BK31" s="17"/>
      <c r="BL31" s="10"/>
    </row>
    <row r="32" spans="1:64" ht="13.5" hidden="1" customHeight="1">
      <c r="A32" s="104" t="s">
        <v>130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7"/>
      <c r="BC32" s="10"/>
      <c r="BD32" s="17"/>
      <c r="BE32" s="17"/>
      <c r="BF32" s="10"/>
      <c r="BG32" s="17"/>
      <c r="BH32" s="17"/>
      <c r="BI32" s="10"/>
      <c r="BJ32" s="17"/>
      <c r="BK32" s="17"/>
      <c r="BL32" s="10"/>
    </row>
    <row r="33" spans="1:64" ht="13.5" hidden="1" customHeight="1">
      <c r="A33" s="106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7"/>
      <c r="BC33" s="10"/>
      <c r="BD33" s="17"/>
      <c r="BE33" s="17"/>
      <c r="BF33" s="10"/>
      <c r="BG33" s="17"/>
      <c r="BH33" s="17"/>
      <c r="BI33" s="10"/>
      <c r="BJ33" s="17"/>
      <c r="BK33" s="17"/>
      <c r="BL33" s="10"/>
    </row>
    <row r="34" spans="1:64" ht="13.5" hidden="1" customHeight="1">
      <c r="A34" s="1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7"/>
      <c r="BC34" s="10"/>
      <c r="BD34" s="17"/>
      <c r="BE34" s="17"/>
      <c r="BF34" s="10"/>
      <c r="BG34" s="17"/>
      <c r="BH34" s="17"/>
      <c r="BI34" s="10"/>
      <c r="BJ34" s="17"/>
      <c r="BK34" s="17"/>
      <c r="BL34" s="10"/>
    </row>
    <row r="35" spans="1:64" ht="13.5" hidden="1" customHeight="1">
      <c r="A35" s="104" t="s">
        <v>131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7"/>
      <c r="BC35" s="10"/>
      <c r="BD35" s="17"/>
      <c r="BE35" s="17"/>
      <c r="BF35" s="10"/>
      <c r="BG35" s="17"/>
      <c r="BH35" s="17"/>
      <c r="BI35" s="10"/>
      <c r="BJ35" s="17"/>
      <c r="BK35" s="17"/>
      <c r="BL35" s="10"/>
    </row>
    <row r="36" spans="1:64" ht="13.5" hidden="1" customHeight="1">
      <c r="A36" s="106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7"/>
      <c r="BC36" s="10"/>
      <c r="BD36" s="17"/>
      <c r="BE36" s="17"/>
      <c r="BF36" s="10"/>
      <c r="BG36" s="17"/>
      <c r="BH36" s="17"/>
      <c r="BI36" s="10"/>
      <c r="BJ36" s="17"/>
      <c r="BK36" s="17"/>
      <c r="BL36" s="10"/>
    </row>
    <row r="37" spans="1:64" ht="13.5" hidden="1" customHeight="1">
      <c r="A37" s="14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17"/>
      <c r="BC37" s="10"/>
      <c r="BD37" s="17"/>
      <c r="BE37" s="17"/>
      <c r="BF37" s="10"/>
      <c r="BG37" s="17"/>
      <c r="BH37" s="17"/>
      <c r="BI37" s="10"/>
      <c r="BJ37" s="17"/>
      <c r="BK37" s="17"/>
      <c r="BL37" s="10"/>
    </row>
    <row r="38" spans="1:64" ht="13.5" hidden="1" customHeight="1">
      <c r="A38" s="104" t="s">
        <v>117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7"/>
      <c r="BC38" s="10"/>
      <c r="BD38" s="17"/>
      <c r="BE38" s="17"/>
      <c r="BF38" s="10"/>
      <c r="BG38" s="17"/>
      <c r="BH38" s="17"/>
      <c r="BI38" s="10"/>
      <c r="BJ38" s="17"/>
      <c r="BK38" s="17"/>
      <c r="BL38" s="10"/>
    </row>
    <row r="39" spans="1:64" ht="13.5" hidden="1" customHeight="1">
      <c r="A39" s="105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7"/>
      <c r="BC39" s="10"/>
      <c r="BD39" s="17"/>
      <c r="BE39" s="17"/>
      <c r="BF39" s="10"/>
      <c r="BG39" s="17"/>
      <c r="BH39" s="17"/>
      <c r="BI39" s="10"/>
      <c r="BJ39" s="17"/>
      <c r="BK39" s="17"/>
      <c r="BL39" s="10"/>
    </row>
    <row r="40" spans="1:64" ht="13.5" hidden="1" customHeight="1">
      <c r="A40" s="105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7"/>
      <c r="BC40" s="10"/>
      <c r="BD40" s="17"/>
      <c r="BE40" s="17"/>
      <c r="BF40" s="10"/>
      <c r="BG40" s="17"/>
      <c r="BH40" s="17"/>
      <c r="BI40" s="10"/>
      <c r="BJ40" s="17"/>
      <c r="BK40" s="17"/>
      <c r="BL40" s="10"/>
    </row>
    <row r="41" spans="1:64" ht="13.5" hidden="1" customHeight="1">
      <c r="A41" s="105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7"/>
      <c r="BC41" s="10"/>
      <c r="BD41" s="17"/>
      <c r="BE41" s="17"/>
      <c r="BF41" s="10"/>
      <c r="BG41" s="17"/>
      <c r="BH41" s="17"/>
      <c r="BI41" s="10"/>
      <c r="BJ41" s="17"/>
      <c r="BK41" s="17"/>
      <c r="BL41" s="10"/>
    </row>
    <row r="42" spans="1:64" ht="13.5" hidden="1" customHeight="1">
      <c r="A42" s="105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7"/>
      <c r="BC42" s="10"/>
      <c r="BD42" s="17"/>
      <c r="BE42" s="17"/>
      <c r="BF42" s="10"/>
      <c r="BG42" s="17"/>
      <c r="BH42" s="17"/>
      <c r="BI42" s="10"/>
      <c r="BJ42" s="17"/>
      <c r="BK42" s="17"/>
      <c r="BL42" s="10"/>
    </row>
    <row r="43" spans="1:64" ht="13.5" hidden="1" customHeight="1">
      <c r="A43" s="106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7"/>
      <c r="BC43" s="10"/>
      <c r="BD43" s="17"/>
      <c r="BE43" s="17"/>
      <c r="BF43" s="10"/>
      <c r="BG43" s="17"/>
      <c r="BH43" s="17"/>
      <c r="BI43" s="10"/>
      <c r="BJ43" s="17"/>
      <c r="BK43" s="17"/>
      <c r="BL43" s="10"/>
    </row>
    <row r="44" spans="1:64" ht="13.5" hidden="1" customHeight="1">
      <c r="A44" s="14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17"/>
      <c r="BC44" s="10"/>
      <c r="BD44" s="17"/>
      <c r="BE44" s="17"/>
      <c r="BF44" s="10"/>
      <c r="BG44" s="17"/>
      <c r="BH44" s="17"/>
      <c r="BI44" s="10"/>
      <c r="BJ44" s="17"/>
      <c r="BK44" s="17"/>
      <c r="BL44" s="10"/>
    </row>
    <row r="45" spans="1:64" ht="13.5" hidden="1" customHeight="1">
      <c r="A45" s="104" t="s">
        <v>122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7"/>
      <c r="BC45" s="10"/>
      <c r="BD45" s="17"/>
      <c r="BE45" s="17"/>
      <c r="BF45" s="10"/>
      <c r="BG45" s="17"/>
      <c r="BH45" s="17"/>
      <c r="BI45" s="10"/>
      <c r="BJ45" s="17"/>
      <c r="BK45" s="17"/>
      <c r="BL45" s="10"/>
    </row>
    <row r="46" spans="1:64" ht="13.5" hidden="1" customHeight="1">
      <c r="A46" s="105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7"/>
      <c r="BC46" s="10"/>
      <c r="BD46" s="17"/>
      <c r="BE46" s="17"/>
      <c r="BF46" s="10"/>
      <c r="BG46" s="17"/>
      <c r="BH46" s="17"/>
      <c r="BI46" s="10"/>
      <c r="BJ46" s="17"/>
      <c r="BK46" s="17"/>
      <c r="BL46" s="10"/>
    </row>
    <row r="47" spans="1:64" ht="13.5" hidden="1" customHeight="1">
      <c r="A47" s="105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7"/>
      <c r="BC47" s="10"/>
      <c r="BD47" s="17"/>
      <c r="BE47" s="17"/>
      <c r="BF47" s="10"/>
      <c r="BG47" s="17"/>
      <c r="BH47" s="17"/>
      <c r="BI47" s="10"/>
      <c r="BJ47" s="17"/>
      <c r="BK47" s="17"/>
      <c r="BL47" s="10"/>
    </row>
    <row r="48" spans="1:64" ht="13.5" hidden="1" customHeight="1">
      <c r="A48" s="105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7"/>
      <c r="BC48" s="10"/>
      <c r="BD48" s="17"/>
      <c r="BE48" s="17"/>
      <c r="BF48" s="10"/>
      <c r="BG48" s="17"/>
      <c r="BH48" s="17"/>
      <c r="BI48" s="10"/>
      <c r="BJ48" s="17"/>
      <c r="BK48" s="17"/>
      <c r="BL48" s="10"/>
    </row>
    <row r="49" spans="1:64" ht="13.5" hidden="1" customHeight="1">
      <c r="A49" s="105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7"/>
      <c r="BC49" s="10"/>
      <c r="BD49" s="17"/>
      <c r="BE49" s="17"/>
      <c r="BF49" s="10"/>
      <c r="BG49" s="17"/>
      <c r="BH49" s="17"/>
      <c r="BI49" s="10"/>
      <c r="BJ49" s="17"/>
      <c r="BK49" s="17"/>
      <c r="BL49" s="10"/>
    </row>
    <row r="50" spans="1:64" ht="13.5" hidden="1" customHeight="1">
      <c r="A50" s="106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7"/>
      <c r="BC50" s="10"/>
      <c r="BD50" s="17"/>
      <c r="BE50" s="17"/>
      <c r="BF50" s="10"/>
      <c r="BG50" s="17"/>
      <c r="BH50" s="17"/>
      <c r="BI50" s="10"/>
      <c r="BJ50" s="17"/>
      <c r="BK50" s="17"/>
      <c r="BL50" s="10"/>
    </row>
    <row r="51" spans="1:64" ht="13.5" hidden="1" customHeight="1">
      <c r="A51" s="14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17"/>
      <c r="BC51" s="10"/>
      <c r="BD51" s="17"/>
      <c r="BE51" s="17"/>
      <c r="BF51" s="10"/>
      <c r="BG51" s="17"/>
      <c r="BH51" s="17"/>
      <c r="BI51" s="10"/>
      <c r="BJ51" s="17"/>
      <c r="BK51" s="17"/>
      <c r="BL51" s="10"/>
    </row>
    <row r="52" spans="1:64" ht="13.5" hidden="1" customHeight="1">
      <c r="A52" s="104" t="s">
        <v>132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7"/>
      <c r="BC52" s="10"/>
      <c r="BD52" s="17"/>
      <c r="BE52" s="17"/>
      <c r="BF52" s="10"/>
      <c r="BG52" s="17"/>
      <c r="BH52" s="17"/>
      <c r="BI52" s="10"/>
      <c r="BJ52" s="17"/>
      <c r="BK52" s="17"/>
      <c r="BL52" s="10"/>
    </row>
    <row r="53" spans="1:64" ht="13.5" hidden="1" customHeight="1">
      <c r="A53" s="105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7"/>
      <c r="BC53" s="10"/>
      <c r="BD53" s="17"/>
      <c r="BE53" s="17"/>
      <c r="BF53" s="10"/>
      <c r="BG53" s="17"/>
      <c r="BH53" s="17"/>
      <c r="BI53" s="10"/>
      <c r="BJ53" s="17"/>
      <c r="BK53" s="17"/>
      <c r="BL53" s="10"/>
    </row>
    <row r="54" spans="1:64" ht="13.5" hidden="1" customHeight="1">
      <c r="A54" s="105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7"/>
      <c r="BC54" s="10"/>
      <c r="BD54" s="17"/>
      <c r="BE54" s="17"/>
      <c r="BF54" s="10"/>
      <c r="BG54" s="17"/>
      <c r="BH54" s="17"/>
      <c r="BI54" s="10"/>
      <c r="BJ54" s="17"/>
      <c r="BK54" s="17"/>
      <c r="BL54" s="10"/>
    </row>
    <row r="55" spans="1:64" ht="13.5" hidden="1" customHeight="1">
      <c r="A55" s="105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7"/>
      <c r="BC55" s="10"/>
      <c r="BD55" s="17"/>
      <c r="BE55" s="17"/>
      <c r="BF55" s="10"/>
      <c r="BG55" s="17"/>
      <c r="BH55" s="17"/>
      <c r="BI55" s="10"/>
      <c r="BJ55" s="17"/>
      <c r="BK55" s="17"/>
      <c r="BL55" s="10"/>
    </row>
    <row r="56" spans="1:64" ht="13.5" hidden="1" customHeight="1">
      <c r="A56" s="105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7"/>
      <c r="BC56" s="10"/>
      <c r="BD56" s="17"/>
      <c r="BE56" s="17"/>
      <c r="BF56" s="10"/>
      <c r="BG56" s="17"/>
      <c r="BH56" s="17"/>
      <c r="BI56" s="10"/>
      <c r="BJ56" s="17"/>
      <c r="BK56" s="17"/>
      <c r="BL56" s="10"/>
    </row>
    <row r="57" spans="1:64" ht="13.5" hidden="1" customHeight="1">
      <c r="A57" s="106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7"/>
      <c r="BC57" s="10"/>
      <c r="BD57" s="17"/>
      <c r="BE57" s="17"/>
      <c r="BF57" s="10"/>
      <c r="BG57" s="17"/>
      <c r="BH57" s="17"/>
      <c r="BI57" s="10"/>
      <c r="BJ57" s="17"/>
      <c r="BK57" s="17"/>
      <c r="BL57" s="10"/>
    </row>
    <row r="58" spans="1:64" ht="13.5" hidden="1" customHeight="1">
      <c r="A58" s="14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17"/>
      <c r="BC58" s="10"/>
      <c r="BD58" s="17"/>
      <c r="BE58" s="17"/>
      <c r="BF58" s="10"/>
      <c r="BG58" s="17"/>
      <c r="BH58" s="17"/>
      <c r="BI58" s="10"/>
      <c r="BJ58" s="17"/>
      <c r="BK58" s="17"/>
      <c r="BL58" s="10"/>
    </row>
    <row r="59" spans="1:64" ht="13.5" hidden="1" customHeight="1">
      <c r="A59" s="104" t="s">
        <v>123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7"/>
      <c r="BC59" s="10"/>
      <c r="BD59" s="17"/>
      <c r="BE59" s="17"/>
      <c r="BF59" s="10"/>
      <c r="BG59" s="17"/>
      <c r="BH59" s="17"/>
      <c r="BI59" s="10"/>
      <c r="BJ59" s="17"/>
      <c r="BK59" s="17"/>
      <c r="BL59" s="10"/>
    </row>
    <row r="60" spans="1:64" ht="13.5" hidden="1" customHeight="1">
      <c r="A60" s="105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7"/>
      <c r="BC60" s="10"/>
      <c r="BD60" s="17"/>
      <c r="BE60" s="17"/>
      <c r="BF60" s="10"/>
      <c r="BG60" s="17"/>
      <c r="BH60" s="17"/>
      <c r="BI60" s="10"/>
      <c r="BJ60" s="17"/>
      <c r="BK60" s="17"/>
      <c r="BL60" s="10"/>
    </row>
    <row r="61" spans="1:64" ht="13.5" hidden="1" customHeight="1">
      <c r="A61" s="105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7"/>
      <c r="BC61" s="10"/>
      <c r="BD61" s="17"/>
      <c r="BE61" s="17"/>
      <c r="BF61" s="10"/>
      <c r="BG61" s="17"/>
      <c r="BH61" s="17"/>
      <c r="BI61" s="10"/>
      <c r="BJ61" s="17"/>
      <c r="BK61" s="17"/>
      <c r="BL61" s="10"/>
    </row>
    <row r="62" spans="1:64" ht="13.5" hidden="1" customHeight="1">
      <c r="A62" s="105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7"/>
      <c r="BC62" s="10"/>
      <c r="BD62" s="17"/>
      <c r="BE62" s="17"/>
      <c r="BF62" s="10"/>
      <c r="BG62" s="17"/>
      <c r="BH62" s="17"/>
      <c r="BI62" s="10"/>
      <c r="BJ62" s="17"/>
      <c r="BK62" s="17"/>
      <c r="BL62" s="10"/>
    </row>
    <row r="63" spans="1:64" ht="13.5" hidden="1" customHeight="1">
      <c r="A63" s="105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7"/>
      <c r="BC63" s="10"/>
      <c r="BD63" s="17"/>
      <c r="BE63" s="17"/>
      <c r="BF63" s="10"/>
      <c r="BG63" s="17"/>
      <c r="BH63" s="17"/>
      <c r="BI63" s="10"/>
      <c r="BJ63" s="17"/>
      <c r="BK63" s="17"/>
      <c r="BL63" s="10"/>
    </row>
    <row r="64" spans="1:64" ht="13.5" hidden="1" customHeight="1">
      <c r="A64" s="106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7"/>
      <c r="BC64" s="10"/>
      <c r="BD64" s="17"/>
      <c r="BE64" s="17"/>
      <c r="BF64" s="10"/>
      <c r="BG64" s="17"/>
      <c r="BH64" s="17"/>
      <c r="BI64" s="10"/>
      <c r="BJ64" s="17"/>
      <c r="BK64" s="17"/>
      <c r="BL64" s="10"/>
    </row>
    <row r="65" spans="1:64" ht="13.5" hidden="1" customHeight="1">
      <c r="A65" s="14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17"/>
      <c r="BC65" s="10"/>
      <c r="BD65" s="17"/>
      <c r="BE65" s="17"/>
      <c r="BF65" s="10"/>
      <c r="BG65" s="17"/>
      <c r="BH65" s="17"/>
      <c r="BI65" s="10"/>
      <c r="BJ65" s="17"/>
      <c r="BK65" s="17"/>
      <c r="BL65" s="10"/>
    </row>
    <row r="66" spans="1:64" ht="13.5" hidden="1" customHeight="1">
      <c r="A66" s="104" t="s">
        <v>125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7"/>
      <c r="BC66" s="10"/>
      <c r="BD66" s="17"/>
      <c r="BE66" s="17"/>
      <c r="BF66" s="10"/>
      <c r="BG66" s="17"/>
      <c r="BH66" s="17"/>
      <c r="BI66" s="10"/>
      <c r="BJ66" s="17"/>
      <c r="BK66" s="17"/>
      <c r="BL66" s="10"/>
    </row>
    <row r="67" spans="1:64" ht="13.5" hidden="1" customHeight="1">
      <c r="A67" s="105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7"/>
      <c r="BC67" s="10"/>
      <c r="BD67" s="17"/>
      <c r="BE67" s="17"/>
      <c r="BF67" s="10"/>
      <c r="BG67" s="17"/>
      <c r="BH67" s="17"/>
      <c r="BI67" s="10"/>
      <c r="BJ67" s="17"/>
      <c r="BK67" s="17"/>
      <c r="BL67" s="10"/>
    </row>
    <row r="68" spans="1:64" ht="13.5" hidden="1" customHeight="1">
      <c r="A68" s="105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7"/>
      <c r="BC68" s="10"/>
      <c r="BD68" s="17"/>
      <c r="BE68" s="17"/>
      <c r="BF68" s="10"/>
      <c r="BG68" s="17"/>
      <c r="BH68" s="17"/>
      <c r="BI68" s="10"/>
      <c r="BJ68" s="17"/>
      <c r="BK68" s="17"/>
      <c r="BL68" s="10"/>
    </row>
    <row r="69" spans="1:64" ht="13.5" hidden="1" customHeight="1">
      <c r="A69" s="105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7"/>
      <c r="BC69" s="10"/>
      <c r="BD69" s="17"/>
      <c r="BE69" s="17"/>
      <c r="BF69" s="10"/>
      <c r="BG69" s="17"/>
      <c r="BH69" s="17"/>
      <c r="BI69" s="10"/>
      <c r="BJ69" s="17"/>
      <c r="BK69" s="17"/>
      <c r="BL69" s="10"/>
    </row>
    <row r="70" spans="1:64" ht="13.5" hidden="1" customHeight="1">
      <c r="A70" s="105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7"/>
      <c r="BC70" s="10"/>
      <c r="BD70" s="17"/>
      <c r="BE70" s="17"/>
      <c r="BF70" s="10"/>
      <c r="BG70" s="17"/>
      <c r="BH70" s="17"/>
      <c r="BI70" s="10"/>
      <c r="BJ70" s="17"/>
      <c r="BK70" s="17"/>
      <c r="BL70" s="10"/>
    </row>
    <row r="71" spans="1:64" ht="13.5" hidden="1" customHeight="1">
      <c r="A71" s="106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7"/>
      <c r="BC71" s="10"/>
      <c r="BD71" s="17"/>
      <c r="BE71" s="17"/>
      <c r="BF71" s="10"/>
      <c r="BG71" s="17"/>
      <c r="BH71" s="17"/>
      <c r="BI71" s="10"/>
      <c r="BJ71" s="17"/>
      <c r="BK71" s="17"/>
      <c r="BL71" s="10"/>
    </row>
    <row r="72" spans="1:64" ht="13.5" hidden="1" customHeight="1">
      <c r="A72" s="14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17"/>
      <c r="BC72" s="10"/>
      <c r="BD72" s="17"/>
      <c r="BE72" s="17"/>
      <c r="BF72" s="10"/>
      <c r="BG72" s="17"/>
      <c r="BH72" s="17"/>
      <c r="BI72" s="10"/>
      <c r="BJ72" s="17"/>
      <c r="BK72" s="17"/>
      <c r="BL72" s="10"/>
    </row>
    <row r="73" spans="1:64" ht="13.5" hidden="1" customHeight="1">
      <c r="A73" s="104" t="s">
        <v>126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7"/>
      <c r="BC73" s="10"/>
      <c r="BD73" s="17"/>
      <c r="BE73" s="17"/>
      <c r="BF73" s="10"/>
      <c r="BG73" s="17"/>
      <c r="BH73" s="17"/>
      <c r="BI73" s="10"/>
      <c r="BJ73" s="17"/>
      <c r="BK73" s="17"/>
      <c r="BL73" s="10"/>
    </row>
    <row r="74" spans="1:64" ht="13.5" hidden="1" customHeight="1">
      <c r="A74" s="105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7"/>
      <c r="BC74" s="10"/>
      <c r="BD74" s="17"/>
      <c r="BE74" s="17"/>
      <c r="BF74" s="10"/>
      <c r="BG74" s="17"/>
      <c r="BH74" s="17"/>
      <c r="BI74" s="10"/>
      <c r="BJ74" s="17"/>
      <c r="BK74" s="17"/>
      <c r="BL74" s="10"/>
    </row>
    <row r="75" spans="1:64" ht="13.5" hidden="1" customHeight="1">
      <c r="A75" s="105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7"/>
      <c r="BC75" s="10"/>
      <c r="BD75" s="17"/>
      <c r="BE75" s="17"/>
      <c r="BF75" s="10"/>
      <c r="BG75" s="17"/>
      <c r="BH75" s="17"/>
      <c r="BI75" s="10"/>
      <c r="BJ75" s="17"/>
      <c r="BK75" s="17"/>
      <c r="BL75" s="10"/>
    </row>
    <row r="76" spans="1:64" ht="13.5" hidden="1" customHeight="1">
      <c r="A76" s="105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7"/>
      <c r="BC76" s="10"/>
      <c r="BD76" s="17"/>
      <c r="BE76" s="17"/>
      <c r="BF76" s="10"/>
      <c r="BG76" s="17"/>
      <c r="BH76" s="17"/>
      <c r="BI76" s="10"/>
      <c r="BJ76" s="17"/>
      <c r="BK76" s="17"/>
      <c r="BL76" s="10"/>
    </row>
    <row r="77" spans="1:64" ht="13.5" hidden="1" customHeight="1">
      <c r="A77" s="105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7"/>
      <c r="BC77" s="10"/>
      <c r="BD77" s="17"/>
      <c r="BE77" s="17"/>
      <c r="BF77" s="10"/>
      <c r="BG77" s="17"/>
      <c r="BH77" s="17"/>
      <c r="BI77" s="10"/>
      <c r="BJ77" s="17"/>
      <c r="BK77" s="17"/>
      <c r="BL77" s="10"/>
    </row>
    <row r="78" spans="1:64" ht="13.5" hidden="1" customHeight="1">
      <c r="A78" s="106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7"/>
      <c r="BC78" s="10"/>
      <c r="BD78" s="17"/>
      <c r="BE78" s="17"/>
      <c r="BF78" s="10"/>
      <c r="BG78" s="17"/>
      <c r="BH78" s="17"/>
      <c r="BI78" s="10"/>
      <c r="BJ78" s="17"/>
      <c r="BK78" s="17"/>
      <c r="BL78" s="10"/>
    </row>
    <row r="79" spans="1:64" ht="13.5" hidden="1" customHeight="1">
      <c r="A79" s="14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17"/>
      <c r="BC79" s="10"/>
      <c r="BD79" s="17"/>
      <c r="BE79" s="17"/>
      <c r="BF79" s="10"/>
      <c r="BG79" s="17"/>
      <c r="BH79" s="17"/>
      <c r="BI79" s="10"/>
      <c r="BJ79" s="17"/>
      <c r="BK79" s="17"/>
      <c r="BL79" s="10"/>
    </row>
    <row r="80" spans="1:64" ht="13.5" hidden="1" customHeight="1">
      <c r="A80" s="104" t="s">
        <v>127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7"/>
      <c r="BC80" s="10"/>
      <c r="BD80" s="17"/>
      <c r="BE80" s="17"/>
      <c r="BF80" s="10"/>
      <c r="BG80" s="17"/>
      <c r="BH80" s="17"/>
      <c r="BI80" s="10"/>
      <c r="BJ80" s="17"/>
      <c r="BK80" s="17"/>
      <c r="BL80" s="10"/>
    </row>
    <row r="81" spans="1:64" ht="13.5" hidden="1" customHeight="1">
      <c r="A81" s="105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7"/>
      <c r="BC81" s="10"/>
      <c r="BD81" s="17"/>
      <c r="BE81" s="17"/>
      <c r="BF81" s="10"/>
      <c r="BG81" s="17"/>
      <c r="BH81" s="17"/>
      <c r="BI81" s="10"/>
      <c r="BJ81" s="17"/>
      <c r="BK81" s="17"/>
      <c r="BL81" s="10"/>
    </row>
    <row r="82" spans="1:64" ht="13.5" hidden="1" customHeight="1">
      <c r="A82" s="105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7"/>
      <c r="BC82" s="10"/>
      <c r="BD82" s="17"/>
      <c r="BE82" s="17"/>
      <c r="BF82" s="10"/>
      <c r="BG82" s="17"/>
      <c r="BH82" s="17"/>
      <c r="BI82" s="10"/>
      <c r="BJ82" s="17"/>
      <c r="BK82" s="17"/>
      <c r="BL82" s="10"/>
    </row>
    <row r="83" spans="1:64" ht="13.5" hidden="1" customHeight="1">
      <c r="A83" s="105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7"/>
      <c r="BC83" s="10"/>
      <c r="BD83" s="17"/>
      <c r="BE83" s="17"/>
      <c r="BF83" s="10"/>
      <c r="BG83" s="17"/>
      <c r="BH83" s="17"/>
      <c r="BI83" s="10"/>
      <c r="BJ83" s="17"/>
      <c r="BK83" s="17"/>
      <c r="BL83" s="10"/>
    </row>
    <row r="84" spans="1:64" ht="13.5" hidden="1" customHeight="1">
      <c r="A84" s="105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7"/>
      <c r="BC84" s="10"/>
      <c r="BD84" s="17"/>
      <c r="BE84" s="17"/>
      <c r="BF84" s="10"/>
      <c r="BG84" s="17"/>
      <c r="BH84" s="17"/>
      <c r="BI84" s="10"/>
      <c r="BJ84" s="17"/>
      <c r="BK84" s="17"/>
      <c r="BL84" s="10"/>
    </row>
    <row r="85" spans="1:64" ht="13.5" hidden="1" customHeight="1">
      <c r="A85" s="106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7"/>
      <c r="BC85" s="10"/>
      <c r="BD85" s="17"/>
      <c r="BE85" s="17"/>
      <c r="BF85" s="10"/>
      <c r="BG85" s="17"/>
      <c r="BH85" s="17"/>
      <c r="BI85" s="10"/>
      <c r="BJ85" s="17"/>
      <c r="BK85" s="17"/>
      <c r="BL85" s="10"/>
    </row>
    <row r="86" spans="1:64" ht="13.5" hidden="1" customHeight="1">
      <c r="A86" s="1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17"/>
      <c r="BC86" s="10"/>
      <c r="BD86" s="17"/>
      <c r="BE86" s="17"/>
      <c r="BF86" s="10"/>
      <c r="BG86" s="17"/>
      <c r="BH86" s="17"/>
      <c r="BI86" s="10"/>
      <c r="BJ86" s="17"/>
      <c r="BK86" s="17"/>
      <c r="BL86" s="10"/>
    </row>
    <row r="87" spans="1:64" ht="13.5" hidden="1" customHeight="1">
      <c r="A87" s="104" t="s">
        <v>128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7"/>
      <c r="BC87" s="10"/>
      <c r="BD87" s="17"/>
      <c r="BE87" s="17"/>
      <c r="BF87" s="10"/>
      <c r="BG87" s="17"/>
      <c r="BH87" s="17"/>
      <c r="BI87" s="10"/>
      <c r="BJ87" s="17"/>
      <c r="BK87" s="17"/>
      <c r="BL87" s="10"/>
    </row>
    <row r="88" spans="1:64" ht="13.5" hidden="1" customHeight="1">
      <c r="A88" s="105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7"/>
      <c r="BC88" s="10"/>
      <c r="BD88" s="17"/>
      <c r="BE88" s="17"/>
      <c r="BF88" s="10"/>
      <c r="BG88" s="17"/>
      <c r="BH88" s="17"/>
      <c r="BI88" s="10"/>
      <c r="BJ88" s="17"/>
      <c r="BK88" s="17"/>
      <c r="BL88" s="10"/>
    </row>
    <row r="89" spans="1:64" ht="13.5" hidden="1" customHeight="1">
      <c r="A89" s="105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7"/>
      <c r="BC89" s="10"/>
      <c r="BD89" s="17"/>
      <c r="BE89" s="17"/>
      <c r="BF89" s="10"/>
      <c r="BG89" s="17"/>
      <c r="BH89" s="17"/>
      <c r="BI89" s="10"/>
      <c r="BJ89" s="17"/>
      <c r="BK89" s="17"/>
      <c r="BL89" s="10"/>
    </row>
    <row r="90" spans="1:64" ht="13.5" hidden="1" customHeight="1">
      <c r="A90" s="105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7"/>
      <c r="BC90" s="10"/>
      <c r="BD90" s="17"/>
      <c r="BE90" s="17"/>
      <c r="BF90" s="10"/>
      <c r="BG90" s="17"/>
      <c r="BH90" s="17"/>
      <c r="BI90" s="10"/>
      <c r="BJ90" s="17"/>
      <c r="BK90" s="17"/>
      <c r="BL90" s="10"/>
    </row>
    <row r="91" spans="1:64" ht="13.5" hidden="1" customHeight="1">
      <c r="A91" s="105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7"/>
      <c r="BC91" s="10"/>
      <c r="BD91" s="17"/>
      <c r="BE91" s="17"/>
      <c r="BF91" s="10"/>
      <c r="BG91" s="17"/>
      <c r="BH91" s="17"/>
      <c r="BI91" s="10"/>
      <c r="BJ91" s="17"/>
      <c r="BK91" s="17"/>
      <c r="BL91" s="10"/>
    </row>
    <row r="92" spans="1:64" ht="13.5" hidden="1" customHeight="1">
      <c r="A92" s="106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7"/>
      <c r="BC92" s="10"/>
      <c r="BD92" s="17"/>
      <c r="BE92" s="17"/>
      <c r="BF92" s="10"/>
      <c r="BG92" s="17"/>
      <c r="BH92" s="17"/>
      <c r="BI92" s="10"/>
      <c r="BJ92" s="17"/>
      <c r="BK92" s="17"/>
      <c r="BL92" s="10"/>
    </row>
    <row r="93" spans="1:64" ht="13.5" hidden="1" customHeight="1">
      <c r="A93" s="14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17"/>
      <c r="BC93" s="10"/>
      <c r="BD93" s="17"/>
      <c r="BE93" s="17"/>
      <c r="BF93" s="10"/>
      <c r="BG93" s="17"/>
      <c r="BH93" s="17"/>
      <c r="BI93" s="10"/>
      <c r="BJ93" s="17"/>
      <c r="BK93" s="17"/>
      <c r="BL93" s="10"/>
    </row>
    <row r="94" spans="1:64" ht="13.5" hidden="1" customHeight="1">
      <c r="A94" s="104" t="s">
        <v>129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7"/>
      <c r="BC94" s="10"/>
      <c r="BD94" s="17"/>
      <c r="BE94" s="17"/>
      <c r="BF94" s="10"/>
      <c r="BG94" s="17"/>
      <c r="BH94" s="17"/>
      <c r="BI94" s="10"/>
      <c r="BJ94" s="17"/>
      <c r="BK94" s="17"/>
      <c r="BL94" s="10"/>
    </row>
    <row r="95" spans="1:64" ht="13.5" hidden="1" customHeight="1">
      <c r="A95" s="105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7"/>
      <c r="BC95" s="10"/>
      <c r="BD95" s="17"/>
      <c r="BE95" s="17"/>
      <c r="BF95" s="10"/>
      <c r="BG95" s="17"/>
      <c r="BH95" s="17"/>
      <c r="BI95" s="10"/>
      <c r="BJ95" s="17"/>
      <c r="BK95" s="17"/>
      <c r="BL95" s="10"/>
    </row>
    <row r="96" spans="1:64" ht="13.5" hidden="1" customHeight="1">
      <c r="A96" s="105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7"/>
      <c r="BC96" s="10"/>
      <c r="BD96" s="17"/>
      <c r="BE96" s="17"/>
      <c r="BF96" s="10"/>
      <c r="BG96" s="17"/>
      <c r="BH96" s="17"/>
      <c r="BI96" s="10"/>
      <c r="BJ96" s="17"/>
      <c r="BK96" s="17"/>
      <c r="BL96" s="10"/>
    </row>
    <row r="97" spans="1:64" ht="13.5" hidden="1" customHeight="1">
      <c r="A97" s="105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7"/>
      <c r="BC97" s="10"/>
      <c r="BD97" s="17"/>
      <c r="BE97" s="17"/>
      <c r="BF97" s="10"/>
      <c r="BG97" s="17"/>
      <c r="BH97" s="17"/>
      <c r="BI97" s="10"/>
      <c r="BJ97" s="17"/>
      <c r="BK97" s="17"/>
      <c r="BL97" s="10"/>
    </row>
    <row r="98" spans="1:64" ht="13.5" hidden="1" customHeight="1">
      <c r="A98" s="105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7"/>
      <c r="BC98" s="10"/>
      <c r="BD98" s="17"/>
      <c r="BE98" s="17"/>
      <c r="BF98" s="10"/>
      <c r="BG98" s="17"/>
      <c r="BH98" s="17"/>
      <c r="BI98" s="10"/>
      <c r="BJ98" s="17"/>
      <c r="BK98" s="17"/>
      <c r="BL98" s="10"/>
    </row>
    <row r="99" spans="1:64" ht="13.5" hidden="1" customHeight="1">
      <c r="A99" s="106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7"/>
      <c r="BC99" s="10"/>
      <c r="BD99" s="17"/>
      <c r="BE99" s="17"/>
      <c r="BF99" s="10"/>
      <c r="BG99" s="17"/>
      <c r="BH99" s="17"/>
      <c r="BI99" s="10"/>
      <c r="BJ99" s="17"/>
      <c r="BK99" s="17"/>
      <c r="BL99" s="10"/>
    </row>
    <row r="100" spans="1:64" ht="13.5" hidden="1" customHeight="1">
      <c r="A100" s="14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17"/>
      <c r="BC100" s="10"/>
      <c r="BD100" s="17"/>
      <c r="BE100" s="17"/>
      <c r="BF100" s="10"/>
      <c r="BG100" s="17"/>
      <c r="BH100" s="17"/>
      <c r="BI100" s="10"/>
      <c r="BJ100" s="17"/>
      <c r="BK100" s="17"/>
      <c r="BL100" s="10"/>
    </row>
    <row r="101" spans="1:64" ht="13.5" hidden="1" customHeight="1">
      <c r="A101" s="104" t="s">
        <v>130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7"/>
      <c r="BC101" s="10"/>
      <c r="BD101" s="17"/>
      <c r="BE101" s="17"/>
      <c r="BF101" s="10"/>
      <c r="BG101" s="17"/>
      <c r="BH101" s="17"/>
      <c r="BI101" s="10"/>
      <c r="BJ101" s="17"/>
      <c r="BK101" s="17"/>
      <c r="BL101" s="10"/>
    </row>
    <row r="102" spans="1:64" ht="13.5" hidden="1" customHeight="1">
      <c r="A102" s="105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7"/>
      <c r="BC102" s="10"/>
      <c r="BD102" s="17"/>
      <c r="BE102" s="17"/>
      <c r="BF102" s="10"/>
      <c r="BG102" s="17"/>
      <c r="BH102" s="17"/>
      <c r="BI102" s="10"/>
      <c r="BJ102" s="17"/>
      <c r="BK102" s="17"/>
      <c r="BL102" s="10"/>
    </row>
    <row r="103" spans="1:64" ht="13.5" hidden="1" customHeight="1">
      <c r="A103" s="105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7"/>
      <c r="BC103" s="10"/>
      <c r="BD103" s="17"/>
      <c r="BE103" s="17"/>
      <c r="BF103" s="10"/>
      <c r="BG103" s="17"/>
      <c r="BH103" s="17"/>
      <c r="BI103" s="10"/>
      <c r="BJ103" s="17"/>
      <c r="BK103" s="17"/>
      <c r="BL103" s="10"/>
    </row>
    <row r="104" spans="1:64" ht="13.5" hidden="1" customHeight="1">
      <c r="A104" s="105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7"/>
      <c r="BC104" s="10"/>
      <c r="BD104" s="17"/>
      <c r="BE104" s="17"/>
      <c r="BF104" s="10"/>
      <c r="BG104" s="17"/>
      <c r="BH104" s="17"/>
      <c r="BI104" s="10"/>
      <c r="BJ104" s="17"/>
      <c r="BK104" s="17"/>
      <c r="BL104" s="10"/>
    </row>
    <row r="105" spans="1:64" ht="13.5" hidden="1" customHeight="1">
      <c r="A105" s="105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7"/>
      <c r="BC105" s="10"/>
      <c r="BD105" s="17"/>
      <c r="BE105" s="17"/>
      <c r="BF105" s="10"/>
      <c r="BG105" s="17"/>
      <c r="BH105" s="17"/>
      <c r="BI105" s="10"/>
      <c r="BJ105" s="17"/>
      <c r="BK105" s="17"/>
      <c r="BL105" s="10"/>
    </row>
    <row r="106" spans="1:64" ht="13.5" hidden="1" customHeight="1">
      <c r="A106" s="106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7"/>
      <c r="BC106" s="10"/>
      <c r="BD106" s="17"/>
      <c r="BE106" s="17"/>
      <c r="BF106" s="10"/>
      <c r="BG106" s="17"/>
      <c r="BH106" s="17"/>
      <c r="BI106" s="10"/>
      <c r="BJ106" s="17"/>
      <c r="BK106" s="17"/>
      <c r="BL106" s="10"/>
    </row>
    <row r="107" spans="1:64" ht="13.5" hidden="1" customHeight="1">
      <c r="A107" s="14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17"/>
      <c r="BC107" s="10"/>
      <c r="BD107" s="17"/>
      <c r="BE107" s="17"/>
      <c r="BF107" s="10"/>
      <c r="BG107" s="17"/>
      <c r="BH107" s="17"/>
      <c r="BI107" s="10"/>
      <c r="BJ107" s="17"/>
      <c r="BK107" s="17"/>
      <c r="BL107" s="10"/>
    </row>
    <row r="108" spans="1:64" ht="13.5" hidden="1" customHeight="1">
      <c r="A108" s="104" t="s">
        <v>131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7"/>
      <c r="BC108" s="10"/>
      <c r="BD108" s="17"/>
      <c r="BE108" s="17"/>
      <c r="BF108" s="10"/>
      <c r="BG108" s="17"/>
      <c r="BH108" s="17"/>
      <c r="BI108" s="10"/>
      <c r="BJ108" s="17"/>
      <c r="BK108" s="17"/>
      <c r="BL108" s="10"/>
    </row>
    <row r="109" spans="1:64" ht="13.5" hidden="1" customHeight="1">
      <c r="A109" s="105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7"/>
      <c r="BC109" s="10"/>
      <c r="BD109" s="17"/>
      <c r="BE109" s="17"/>
      <c r="BF109" s="10"/>
      <c r="BG109" s="17"/>
      <c r="BH109" s="17"/>
      <c r="BI109" s="10"/>
      <c r="BJ109" s="17"/>
      <c r="BK109" s="17"/>
      <c r="BL109" s="10"/>
    </row>
    <row r="110" spans="1:64" ht="13.5" hidden="1" customHeight="1">
      <c r="A110" s="105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7"/>
      <c r="BC110" s="10"/>
      <c r="BD110" s="17"/>
      <c r="BE110" s="17"/>
      <c r="BF110" s="10"/>
      <c r="BG110" s="17"/>
      <c r="BH110" s="17"/>
      <c r="BI110" s="10"/>
      <c r="BJ110" s="17"/>
      <c r="BK110" s="17"/>
      <c r="BL110" s="10"/>
    </row>
    <row r="111" spans="1:64" ht="13.5" hidden="1" customHeight="1">
      <c r="A111" s="105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7"/>
      <c r="BC111" s="10"/>
      <c r="BD111" s="17"/>
      <c r="BE111" s="17"/>
      <c r="BF111" s="10"/>
      <c r="BG111" s="17"/>
      <c r="BH111" s="17"/>
      <c r="BI111" s="10"/>
      <c r="BJ111" s="17"/>
      <c r="BK111" s="17"/>
      <c r="BL111" s="10"/>
    </row>
    <row r="112" spans="1:64" ht="13.5" hidden="1" customHeight="1">
      <c r="A112" s="105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7"/>
      <c r="BC112" s="10"/>
      <c r="BD112" s="17"/>
      <c r="BE112" s="17"/>
      <c r="BF112" s="10"/>
      <c r="BG112" s="17"/>
      <c r="BH112" s="17"/>
      <c r="BI112" s="10"/>
      <c r="BJ112" s="17"/>
      <c r="BK112" s="17"/>
      <c r="BL112" s="10"/>
    </row>
    <row r="113" spans="1:68" ht="13.5" hidden="1" customHeight="1">
      <c r="A113" s="106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7"/>
      <c r="BC113" s="10"/>
      <c r="BD113" s="17"/>
      <c r="BE113" s="17"/>
      <c r="BF113" s="10"/>
      <c r="BG113" s="17"/>
      <c r="BH113" s="17"/>
      <c r="BI113" s="10"/>
      <c r="BJ113" s="17"/>
      <c r="BK113" s="17"/>
      <c r="BL113" s="10"/>
    </row>
    <row r="114" spans="1:68" ht="6" customHeight="1">
      <c r="A114" s="10"/>
      <c r="B114" s="10"/>
      <c r="BB114" s="17"/>
      <c r="BC114" s="10"/>
      <c r="BD114" s="17"/>
      <c r="BE114" s="17"/>
      <c r="BF114" s="10"/>
      <c r="BG114" s="17"/>
      <c r="BH114" s="17"/>
      <c r="BI114" s="10"/>
      <c r="BJ114" s="17"/>
      <c r="BK114" s="17"/>
      <c r="BL114" s="10"/>
    </row>
    <row r="115" spans="1:68" ht="12.75" customHeight="1">
      <c r="A115" s="107" t="s">
        <v>133</v>
      </c>
      <c r="B115" s="107"/>
      <c r="C115" s="107"/>
      <c r="D115" s="107"/>
      <c r="E115" s="107"/>
      <c r="F115" s="107"/>
      <c r="G115" s="11"/>
      <c r="H115" s="92" t="s">
        <v>134</v>
      </c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10"/>
      <c r="Y115" s="11" t="s">
        <v>118</v>
      </c>
      <c r="Z115" s="93" t="s">
        <v>135</v>
      </c>
      <c r="AA115" s="93"/>
      <c r="AB115" s="93"/>
      <c r="AC115" s="93"/>
      <c r="AD115" s="93"/>
      <c r="AE115" s="93"/>
      <c r="AF115" s="93"/>
      <c r="AG115" s="10"/>
      <c r="AH115" s="10"/>
      <c r="AI115" s="10"/>
      <c r="AJ115" s="10"/>
      <c r="AK115" s="10"/>
      <c r="AL115" s="10"/>
      <c r="AM115" s="10"/>
      <c r="AN115" s="10"/>
      <c r="AO115" s="18"/>
      <c r="AP115" s="10"/>
      <c r="AQ115" s="10"/>
      <c r="AR115" s="10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</row>
    <row r="116" spans="1:68" ht="3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8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7"/>
      <c r="BB116" s="17"/>
      <c r="BC116" s="10"/>
      <c r="BD116" s="17"/>
      <c r="BE116" s="17"/>
      <c r="BF116" s="10"/>
      <c r="BG116" s="17"/>
      <c r="BH116" s="17"/>
      <c r="BI116" s="10"/>
      <c r="BJ116" s="17"/>
      <c r="BK116" s="17"/>
      <c r="BL116" s="10"/>
    </row>
    <row r="117" spans="1:68" ht="12" customHeight="1">
      <c r="A117" s="10"/>
      <c r="B117" s="10"/>
      <c r="C117" s="10"/>
      <c r="D117" s="10"/>
      <c r="E117" s="10"/>
      <c r="F117" s="10"/>
      <c r="G117" s="10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10"/>
      <c r="S117" s="10"/>
      <c r="T117" s="10"/>
      <c r="U117" s="17"/>
      <c r="V117" s="10"/>
      <c r="W117" s="10"/>
      <c r="X117" s="10"/>
      <c r="Y117" s="11" t="s">
        <v>120</v>
      </c>
      <c r="Z117" s="92" t="s">
        <v>136</v>
      </c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10"/>
      <c r="AR117" s="11" t="s">
        <v>121</v>
      </c>
      <c r="AS117" s="93" t="s">
        <v>137</v>
      </c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17"/>
      <c r="BH117" s="17"/>
      <c r="BI117" s="10"/>
      <c r="BJ117" s="17"/>
      <c r="BK117" s="17"/>
      <c r="BL117" s="10"/>
    </row>
    <row r="118" spans="1:68" ht="3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7"/>
      <c r="BB118" s="17"/>
      <c r="BC118" s="10"/>
      <c r="BD118" s="17"/>
      <c r="BE118" s="17"/>
      <c r="BF118" s="10"/>
      <c r="BG118" s="17"/>
      <c r="BH118" s="17"/>
      <c r="BI118" s="10"/>
      <c r="BJ118" s="17"/>
      <c r="BK118" s="17"/>
      <c r="BL118" s="10"/>
    </row>
    <row r="119" spans="1:68" ht="12.75" customHeight="1">
      <c r="A119" s="10"/>
      <c r="B119" s="10"/>
      <c r="C119" s="10"/>
      <c r="D119" s="10"/>
      <c r="E119" s="10"/>
      <c r="F119" s="10"/>
      <c r="G119" s="11" t="s">
        <v>119</v>
      </c>
      <c r="H119" s="92" t="s">
        <v>138</v>
      </c>
      <c r="I119" s="92"/>
      <c r="J119" s="92"/>
      <c r="K119" s="92"/>
      <c r="L119" s="92"/>
      <c r="M119" s="92"/>
      <c r="N119" s="92"/>
      <c r="O119" s="92"/>
      <c r="P119" s="92"/>
      <c r="Q119" s="92"/>
      <c r="R119" s="10"/>
      <c r="S119" s="10"/>
      <c r="T119" s="10"/>
      <c r="U119" s="17"/>
      <c r="V119" s="10"/>
      <c r="W119" s="10"/>
      <c r="X119" s="10"/>
      <c r="Y119" s="10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10"/>
      <c r="AR119" s="11" t="s">
        <v>124</v>
      </c>
      <c r="AS119" s="92" t="s">
        <v>139</v>
      </c>
      <c r="AT119" s="92"/>
      <c r="AU119" s="92"/>
      <c r="AV119" s="92"/>
      <c r="AW119" s="92"/>
      <c r="AX119" s="92"/>
      <c r="AY119" s="92"/>
      <c r="AZ119" s="92"/>
      <c r="BA119" s="92"/>
      <c r="BB119" s="92"/>
      <c r="BC119" s="10"/>
      <c r="BD119" s="17"/>
      <c r="BE119" s="17"/>
      <c r="BF119" s="10"/>
      <c r="BG119" s="17"/>
      <c r="BH119" s="17"/>
      <c r="BI119" s="10"/>
      <c r="BJ119" s="17"/>
      <c r="BK119" s="17"/>
      <c r="BL119" s="10"/>
    </row>
    <row r="120" spans="1:68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7"/>
      <c r="BB120" s="17"/>
      <c r="BC120" s="10"/>
      <c r="BD120" s="17"/>
      <c r="BE120" s="17"/>
      <c r="BF120" s="10"/>
      <c r="BG120" s="17"/>
      <c r="BH120" s="17"/>
      <c r="BI120" s="10"/>
      <c r="BJ120" s="17"/>
      <c r="BK120" s="17"/>
      <c r="BL120" s="10"/>
    </row>
    <row r="121" spans="1:68" ht="18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17"/>
      <c r="BC121" s="10"/>
      <c r="BD121" s="17"/>
      <c r="BE121" s="17"/>
      <c r="BF121" s="10"/>
      <c r="BG121" s="17"/>
      <c r="BH121" s="17"/>
      <c r="BI121" s="10"/>
      <c r="BJ121" s="17"/>
      <c r="BK121" s="17"/>
      <c r="BL121" s="10"/>
    </row>
    <row r="122" spans="1:68" ht="13.5" hidden="1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</row>
    <row r="123" spans="1:68" ht="13.5" hidden="1" customHeight="1">
      <c r="A123" s="89" t="s">
        <v>10</v>
      </c>
      <c r="B123" s="90" t="s">
        <v>11</v>
      </c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 t="s">
        <v>140</v>
      </c>
      <c r="U123" s="90"/>
      <c r="V123" s="90"/>
      <c r="W123" s="90"/>
      <c r="X123" s="90"/>
      <c r="Y123" s="90"/>
      <c r="Z123" s="90"/>
      <c r="AA123" s="90"/>
      <c r="AB123" s="90"/>
      <c r="AC123" s="90" t="s">
        <v>141</v>
      </c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89" t="s">
        <v>142</v>
      </c>
      <c r="AY123" s="89"/>
      <c r="AZ123" s="89"/>
      <c r="BA123" s="89"/>
      <c r="BB123" s="89"/>
      <c r="BC123" s="89"/>
      <c r="BD123" s="90" t="s">
        <v>15</v>
      </c>
      <c r="BE123" s="90"/>
      <c r="BF123" s="90"/>
      <c r="BG123" s="90" t="s">
        <v>16</v>
      </c>
      <c r="BH123" s="90"/>
      <c r="BI123" s="90"/>
      <c r="BJ123" s="90" t="s">
        <v>143</v>
      </c>
      <c r="BK123" s="90"/>
      <c r="BL123" s="90"/>
      <c r="BM123" s="90"/>
      <c r="BN123" s="89" t="s">
        <v>144</v>
      </c>
      <c r="BO123" s="89"/>
      <c r="BP123" s="89"/>
    </row>
    <row r="124" spans="1:68" ht="13.5" hidden="1" customHeight="1">
      <c r="A124" s="89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 t="s">
        <v>12</v>
      </c>
      <c r="AD124" s="90"/>
      <c r="AE124" s="90"/>
      <c r="AF124" s="90"/>
      <c r="AG124" s="90"/>
      <c r="AH124" s="90"/>
      <c r="AI124" s="90"/>
      <c r="AJ124" s="90" t="s">
        <v>145</v>
      </c>
      <c r="AK124" s="90"/>
      <c r="AL124" s="90"/>
      <c r="AM124" s="90"/>
      <c r="AN124" s="90"/>
      <c r="AO124" s="90"/>
      <c r="AP124" s="90"/>
      <c r="AQ124" s="90" t="s">
        <v>146</v>
      </c>
      <c r="AR124" s="90"/>
      <c r="AS124" s="90"/>
      <c r="AT124" s="90"/>
      <c r="AU124" s="90"/>
      <c r="AV124" s="90"/>
      <c r="AW124" s="90"/>
      <c r="AX124" s="90" t="s">
        <v>147</v>
      </c>
      <c r="AY124" s="90"/>
      <c r="AZ124" s="90"/>
      <c r="BA124" s="90" t="s">
        <v>148</v>
      </c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89"/>
      <c r="BO124" s="89"/>
      <c r="BP124" s="89"/>
    </row>
    <row r="125" spans="1:68" ht="13.5" hidden="1" customHeight="1">
      <c r="A125" s="89"/>
      <c r="B125" s="90" t="s">
        <v>16</v>
      </c>
      <c r="C125" s="90"/>
      <c r="D125" s="90"/>
      <c r="E125" s="90"/>
      <c r="F125" s="90"/>
      <c r="G125" s="90"/>
      <c r="H125" s="90" t="s">
        <v>149</v>
      </c>
      <c r="I125" s="90"/>
      <c r="J125" s="90"/>
      <c r="K125" s="90"/>
      <c r="L125" s="90"/>
      <c r="M125" s="90"/>
      <c r="N125" s="90" t="s">
        <v>150</v>
      </c>
      <c r="O125" s="90"/>
      <c r="P125" s="90"/>
      <c r="Q125" s="90"/>
      <c r="R125" s="90"/>
      <c r="S125" s="90"/>
      <c r="T125" s="90" t="s">
        <v>16</v>
      </c>
      <c r="U125" s="90"/>
      <c r="V125" s="90"/>
      <c r="W125" s="90" t="s">
        <v>149</v>
      </c>
      <c r="X125" s="90"/>
      <c r="Y125" s="90"/>
      <c r="Z125" s="90" t="s">
        <v>150</v>
      </c>
      <c r="AA125" s="90"/>
      <c r="AB125" s="90"/>
      <c r="AC125" s="90" t="s">
        <v>16</v>
      </c>
      <c r="AD125" s="90"/>
      <c r="AE125" s="90"/>
      <c r="AF125" s="90" t="s">
        <v>149</v>
      </c>
      <c r="AG125" s="90"/>
      <c r="AH125" s="90" t="s">
        <v>150</v>
      </c>
      <c r="AI125" s="90"/>
      <c r="AJ125" s="90" t="s">
        <v>16</v>
      </c>
      <c r="AK125" s="90"/>
      <c r="AL125" s="90"/>
      <c r="AM125" s="90" t="s">
        <v>149</v>
      </c>
      <c r="AN125" s="90"/>
      <c r="AO125" s="90" t="s">
        <v>150</v>
      </c>
      <c r="AP125" s="90"/>
      <c r="AQ125" s="90" t="s">
        <v>16</v>
      </c>
      <c r="AR125" s="90"/>
      <c r="AS125" s="90"/>
      <c r="AT125" s="90" t="s">
        <v>149</v>
      </c>
      <c r="AU125" s="90"/>
      <c r="AV125" s="90" t="s">
        <v>150</v>
      </c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89"/>
      <c r="BO125" s="89"/>
      <c r="BP125" s="89"/>
    </row>
    <row r="126" spans="1:68" ht="13.5" hidden="1" customHeight="1">
      <c r="A126" s="89"/>
      <c r="B126" s="91" t="s">
        <v>151</v>
      </c>
      <c r="C126" s="91"/>
      <c r="D126" s="91"/>
      <c r="E126" s="96" t="s">
        <v>152</v>
      </c>
      <c r="F126" s="96"/>
      <c r="G126" s="96"/>
      <c r="H126" s="91" t="s">
        <v>151</v>
      </c>
      <c r="I126" s="91"/>
      <c r="J126" s="91"/>
      <c r="K126" s="96" t="s">
        <v>152</v>
      </c>
      <c r="L126" s="96"/>
      <c r="M126" s="96"/>
      <c r="N126" s="91" t="s">
        <v>151</v>
      </c>
      <c r="O126" s="91"/>
      <c r="P126" s="91"/>
      <c r="Q126" s="96" t="s">
        <v>152</v>
      </c>
      <c r="R126" s="96"/>
      <c r="S126" s="96"/>
      <c r="T126" s="91" t="s">
        <v>151</v>
      </c>
      <c r="U126" s="91"/>
      <c r="V126" s="91"/>
      <c r="W126" s="91" t="s">
        <v>151</v>
      </c>
      <c r="X126" s="91"/>
      <c r="Y126" s="91"/>
      <c r="Z126" s="91" t="s">
        <v>151</v>
      </c>
      <c r="AA126" s="91"/>
      <c r="AB126" s="91"/>
      <c r="AC126" s="91" t="s">
        <v>151</v>
      </c>
      <c r="AD126" s="91"/>
      <c r="AE126" s="91"/>
      <c r="AF126" s="91" t="s">
        <v>151</v>
      </c>
      <c r="AG126" s="91"/>
      <c r="AH126" s="91" t="s">
        <v>151</v>
      </c>
      <c r="AI126" s="91"/>
      <c r="AJ126" s="91" t="s">
        <v>151</v>
      </c>
      <c r="AK126" s="91"/>
      <c r="AL126" s="91"/>
      <c r="AM126" s="91" t="s">
        <v>151</v>
      </c>
      <c r="AN126" s="91"/>
      <c r="AO126" s="91" t="s">
        <v>151</v>
      </c>
      <c r="AP126" s="91"/>
      <c r="AQ126" s="91" t="s">
        <v>151</v>
      </c>
      <c r="AR126" s="91"/>
      <c r="AS126" s="91"/>
      <c r="AT126" s="91" t="s">
        <v>151</v>
      </c>
      <c r="AU126" s="91"/>
      <c r="AV126" s="91" t="s">
        <v>151</v>
      </c>
      <c r="AW126" s="91"/>
      <c r="AX126" s="91" t="s">
        <v>151</v>
      </c>
      <c r="AY126" s="91"/>
      <c r="AZ126" s="91"/>
      <c r="BA126" s="91" t="s">
        <v>151</v>
      </c>
      <c r="BB126" s="91"/>
      <c r="BC126" s="91"/>
      <c r="BD126" s="91" t="s">
        <v>151</v>
      </c>
      <c r="BE126" s="91"/>
      <c r="BF126" s="91"/>
      <c r="BG126" s="91" t="s">
        <v>151</v>
      </c>
      <c r="BH126" s="91"/>
      <c r="BI126" s="91"/>
      <c r="BJ126" s="90"/>
      <c r="BK126" s="90"/>
      <c r="BL126" s="90"/>
      <c r="BM126" s="90"/>
      <c r="BN126" s="89"/>
      <c r="BO126" s="89"/>
      <c r="BP126" s="89"/>
    </row>
    <row r="127" spans="1:68" ht="13.5" hidden="1" customHeight="1">
      <c r="A127" s="10" t="s">
        <v>117</v>
      </c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</row>
    <row r="128" spans="1:68" ht="13.5" hidden="1" customHeight="1">
      <c r="A128" s="10" t="s">
        <v>122</v>
      </c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</row>
    <row r="129" spans="1:68" ht="13.5" hidden="1" customHeight="1">
      <c r="A129" s="10" t="s">
        <v>132</v>
      </c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</row>
    <row r="130" spans="1:68" ht="13.5" hidden="1" customHeight="1">
      <c r="A130" s="10" t="s">
        <v>123</v>
      </c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</row>
    <row r="131" spans="1:68" ht="13.5" hidden="1" customHeight="1">
      <c r="A131" s="10" t="s">
        <v>125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</row>
    <row r="132" spans="1:68" ht="13.5" hidden="1" customHeight="1">
      <c r="A132" s="10" t="s">
        <v>126</v>
      </c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</row>
    <row r="133" spans="1:68" ht="13.5" hidden="1" customHeight="1">
      <c r="A133" s="10" t="s">
        <v>127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</row>
    <row r="134" spans="1:68" ht="13.5" hidden="1" customHeight="1">
      <c r="A134" s="10" t="s">
        <v>128</v>
      </c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</row>
    <row r="135" spans="1:68" ht="13.5" hidden="1" customHeight="1">
      <c r="A135" s="10" t="s">
        <v>129</v>
      </c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</row>
    <row r="136" spans="1:68" ht="13.5" hidden="1" customHeight="1">
      <c r="A136" s="10" t="s">
        <v>130</v>
      </c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</row>
    <row r="137" spans="1:68" ht="13.5" hidden="1" customHeight="1">
      <c r="A137" s="10" t="s">
        <v>131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</row>
    <row r="138" spans="1:68" ht="13.5" hidden="1" customHeight="1">
      <c r="A138" s="20" t="s">
        <v>16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4"/>
      <c r="BK138" s="94"/>
      <c r="BL138" s="94"/>
      <c r="BM138" s="94"/>
      <c r="BN138" s="94"/>
      <c r="BO138" s="94"/>
      <c r="BP138" s="94"/>
    </row>
    <row r="139" spans="1:68" ht="13.5" hidden="1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89"/>
      <c r="BG139" s="89"/>
      <c r="BH139" s="89"/>
      <c r="BI139" s="89"/>
      <c r="BJ139" s="89"/>
      <c r="BK139" s="89"/>
      <c r="BL139" s="89"/>
    </row>
    <row r="140" spans="1:68" ht="13.5" hidden="1" customHeight="1">
      <c r="A140" s="90" t="s">
        <v>10</v>
      </c>
      <c r="B140" s="90" t="s">
        <v>153</v>
      </c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 t="s">
        <v>140</v>
      </c>
      <c r="U140" s="90"/>
      <c r="V140" s="90"/>
      <c r="W140" s="90"/>
      <c r="X140" s="90"/>
      <c r="Y140" s="90"/>
      <c r="Z140" s="90"/>
      <c r="AA140" s="90"/>
      <c r="AB140" s="90"/>
      <c r="AC140" s="90" t="s">
        <v>141</v>
      </c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 t="s">
        <v>142</v>
      </c>
      <c r="AR140" s="90"/>
      <c r="AS140" s="90"/>
      <c r="AT140" s="90"/>
      <c r="AU140" s="90"/>
      <c r="AV140" s="90"/>
      <c r="AW140" s="90" t="s">
        <v>15</v>
      </c>
      <c r="AX140" s="90"/>
      <c r="AY140" s="90"/>
      <c r="AZ140" s="90" t="s">
        <v>16</v>
      </c>
      <c r="BA140" s="90"/>
      <c r="BB140" s="90"/>
      <c r="BC140" s="90" t="s">
        <v>143</v>
      </c>
      <c r="BD140" s="90"/>
      <c r="BE140" s="90"/>
      <c r="BF140" s="90"/>
      <c r="BG140" s="89" t="s">
        <v>144</v>
      </c>
      <c r="BH140" s="89"/>
      <c r="BI140" s="89"/>
    </row>
    <row r="141" spans="1:68" ht="13.5" hidden="1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 t="s">
        <v>145</v>
      </c>
      <c r="AD141" s="90"/>
      <c r="AE141" s="90"/>
      <c r="AF141" s="90"/>
      <c r="AG141" s="90"/>
      <c r="AH141" s="90"/>
      <c r="AI141" s="90"/>
      <c r="AJ141" s="90" t="s">
        <v>146</v>
      </c>
      <c r="AK141" s="90"/>
      <c r="AL141" s="90"/>
      <c r="AM141" s="90"/>
      <c r="AN141" s="90"/>
      <c r="AO141" s="90"/>
      <c r="AP141" s="90"/>
      <c r="AQ141" s="90" t="s">
        <v>147</v>
      </c>
      <c r="AR141" s="90"/>
      <c r="AS141" s="90"/>
      <c r="AT141" s="90" t="s">
        <v>148</v>
      </c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89"/>
      <c r="BH141" s="89"/>
      <c r="BI141" s="89"/>
    </row>
    <row r="142" spans="1:68" ht="13.5" hidden="1" customHeight="1">
      <c r="A142" s="90"/>
      <c r="B142" s="90" t="s">
        <v>16</v>
      </c>
      <c r="C142" s="90"/>
      <c r="D142" s="90"/>
      <c r="E142" s="90"/>
      <c r="F142" s="90"/>
      <c r="G142" s="90"/>
      <c r="H142" s="90" t="s">
        <v>149</v>
      </c>
      <c r="I142" s="90"/>
      <c r="J142" s="90"/>
      <c r="K142" s="90"/>
      <c r="L142" s="90"/>
      <c r="M142" s="90"/>
      <c r="N142" s="90" t="s">
        <v>150</v>
      </c>
      <c r="O142" s="90"/>
      <c r="P142" s="90"/>
      <c r="Q142" s="90"/>
      <c r="R142" s="90"/>
      <c r="S142" s="90"/>
      <c r="T142" s="90" t="s">
        <v>16</v>
      </c>
      <c r="U142" s="90"/>
      <c r="V142" s="90"/>
      <c r="W142" s="90" t="s">
        <v>149</v>
      </c>
      <c r="X142" s="90"/>
      <c r="Y142" s="90"/>
      <c r="Z142" s="90" t="s">
        <v>150</v>
      </c>
      <c r="AA142" s="90"/>
      <c r="AB142" s="90"/>
      <c r="AC142" s="90" t="s">
        <v>16</v>
      </c>
      <c r="AD142" s="90"/>
      <c r="AE142" s="90"/>
      <c r="AF142" s="90" t="s">
        <v>149</v>
      </c>
      <c r="AG142" s="90"/>
      <c r="AH142" s="90" t="s">
        <v>150</v>
      </c>
      <c r="AI142" s="90"/>
      <c r="AJ142" s="90" t="s">
        <v>16</v>
      </c>
      <c r="AK142" s="90"/>
      <c r="AL142" s="90"/>
      <c r="AM142" s="90" t="s">
        <v>149</v>
      </c>
      <c r="AN142" s="90"/>
      <c r="AO142" s="90" t="s">
        <v>150</v>
      </c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89"/>
      <c r="BH142" s="89"/>
      <c r="BI142" s="89"/>
    </row>
    <row r="143" spans="1:68" ht="13.5" hidden="1" customHeight="1">
      <c r="A143" s="90"/>
      <c r="B143" s="99" t="s">
        <v>151</v>
      </c>
      <c r="C143" s="99"/>
      <c r="D143" s="99"/>
      <c r="E143" s="99" t="s">
        <v>152</v>
      </c>
      <c r="F143" s="99"/>
      <c r="G143" s="99"/>
      <c r="H143" s="99" t="s">
        <v>151</v>
      </c>
      <c r="I143" s="99"/>
      <c r="J143" s="99"/>
      <c r="K143" s="99" t="s">
        <v>152</v>
      </c>
      <c r="L143" s="99"/>
      <c r="M143" s="99"/>
      <c r="N143" s="99" t="s">
        <v>151</v>
      </c>
      <c r="O143" s="99"/>
      <c r="P143" s="99"/>
      <c r="Q143" s="99" t="s">
        <v>152</v>
      </c>
      <c r="R143" s="99"/>
      <c r="S143" s="99"/>
      <c r="T143" s="99" t="s">
        <v>151</v>
      </c>
      <c r="U143" s="99"/>
      <c r="V143" s="99"/>
      <c r="W143" s="99" t="s">
        <v>151</v>
      </c>
      <c r="X143" s="99"/>
      <c r="Y143" s="99"/>
      <c r="Z143" s="99" t="s">
        <v>151</v>
      </c>
      <c r="AA143" s="99"/>
      <c r="AB143" s="99"/>
      <c r="AC143" s="99" t="s">
        <v>151</v>
      </c>
      <c r="AD143" s="99"/>
      <c r="AE143" s="99"/>
      <c r="AF143" s="99" t="s">
        <v>151</v>
      </c>
      <c r="AG143" s="99"/>
      <c r="AH143" s="99" t="s">
        <v>151</v>
      </c>
      <c r="AI143" s="99"/>
      <c r="AJ143" s="99" t="s">
        <v>151</v>
      </c>
      <c r="AK143" s="99"/>
      <c r="AL143" s="99"/>
      <c r="AM143" s="99" t="s">
        <v>151</v>
      </c>
      <c r="AN143" s="99"/>
      <c r="AO143" s="99" t="s">
        <v>151</v>
      </c>
      <c r="AP143" s="99"/>
      <c r="AQ143" s="99" t="s">
        <v>151</v>
      </c>
      <c r="AR143" s="99"/>
      <c r="AS143" s="99"/>
      <c r="AT143" s="99" t="s">
        <v>151</v>
      </c>
      <c r="AU143" s="99"/>
      <c r="AV143" s="99"/>
      <c r="AW143" s="99" t="s">
        <v>151</v>
      </c>
      <c r="AX143" s="99"/>
      <c r="AY143" s="99"/>
      <c r="AZ143" s="99" t="s">
        <v>151</v>
      </c>
      <c r="BA143" s="99"/>
      <c r="BB143" s="99"/>
      <c r="BC143" s="90"/>
      <c r="BD143" s="90"/>
      <c r="BE143" s="90"/>
      <c r="BF143" s="90"/>
      <c r="BG143" s="89"/>
      <c r="BH143" s="89"/>
      <c r="BI143" s="89"/>
    </row>
    <row r="144" spans="1:68" ht="13.5" hidden="1" customHeight="1">
      <c r="A144" s="19" t="s">
        <v>117</v>
      </c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4"/>
      <c r="BD144" s="94"/>
      <c r="BE144" s="94"/>
      <c r="BF144" s="94"/>
      <c r="BG144" s="94"/>
      <c r="BH144" s="94"/>
      <c r="BI144" s="94"/>
    </row>
    <row r="145" spans="1:61" ht="13.5" hidden="1" customHeight="1">
      <c r="A145" s="19" t="s">
        <v>122</v>
      </c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4"/>
      <c r="BD145" s="94"/>
      <c r="BE145" s="94"/>
      <c r="BF145" s="94"/>
      <c r="BG145" s="94"/>
      <c r="BH145" s="94"/>
      <c r="BI145" s="94"/>
    </row>
    <row r="146" spans="1:61" ht="13.5" hidden="1" customHeight="1">
      <c r="A146" s="19" t="s">
        <v>132</v>
      </c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4"/>
      <c r="BD146" s="94"/>
      <c r="BE146" s="94"/>
      <c r="BF146" s="94"/>
      <c r="BG146" s="94"/>
      <c r="BH146" s="94"/>
      <c r="BI146" s="94"/>
    </row>
    <row r="147" spans="1:61" ht="13.5" hidden="1" customHeight="1">
      <c r="A147" s="19" t="s">
        <v>123</v>
      </c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4"/>
      <c r="AG147" s="94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4"/>
      <c r="BD147" s="94"/>
      <c r="BE147" s="94"/>
      <c r="BF147" s="94"/>
      <c r="BG147" s="94"/>
      <c r="BH147" s="94"/>
      <c r="BI147" s="94"/>
    </row>
    <row r="148" spans="1:61" ht="13.5" hidden="1" customHeight="1">
      <c r="A148" s="19" t="s">
        <v>125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4"/>
      <c r="BD148" s="94"/>
      <c r="BE148" s="94"/>
      <c r="BF148" s="94"/>
      <c r="BG148" s="94"/>
      <c r="BH148" s="94"/>
      <c r="BI148" s="94"/>
    </row>
    <row r="149" spans="1:61" ht="13.5" hidden="1" customHeight="1">
      <c r="A149" s="19" t="s">
        <v>126</v>
      </c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4"/>
      <c r="BD149" s="94"/>
      <c r="BE149" s="94"/>
      <c r="BF149" s="94"/>
      <c r="BG149" s="94"/>
      <c r="BH149" s="94"/>
      <c r="BI149" s="94"/>
    </row>
    <row r="150" spans="1:61" ht="13.5" hidden="1" customHeight="1">
      <c r="A150" s="19" t="s">
        <v>127</v>
      </c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4"/>
      <c r="BD150" s="94"/>
      <c r="BE150" s="94"/>
      <c r="BF150" s="94"/>
      <c r="BG150" s="94"/>
      <c r="BH150" s="94"/>
      <c r="BI150" s="94"/>
    </row>
    <row r="151" spans="1:61" ht="13.5" hidden="1" customHeight="1">
      <c r="A151" s="19" t="s">
        <v>128</v>
      </c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4"/>
      <c r="BD151" s="94"/>
      <c r="BE151" s="94"/>
      <c r="BF151" s="94"/>
      <c r="BG151" s="94"/>
      <c r="BH151" s="94"/>
      <c r="BI151" s="94"/>
    </row>
    <row r="152" spans="1:61" ht="13.5" hidden="1" customHeight="1">
      <c r="A152" s="19" t="s">
        <v>129</v>
      </c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4"/>
      <c r="BD152" s="94"/>
      <c r="BE152" s="94"/>
      <c r="BF152" s="94"/>
      <c r="BG152" s="94"/>
      <c r="BH152" s="94"/>
      <c r="BI152" s="94"/>
    </row>
    <row r="153" spans="1:61" ht="13.5" hidden="1" customHeight="1">
      <c r="A153" s="19" t="s">
        <v>130</v>
      </c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4"/>
      <c r="BD153" s="94"/>
      <c r="BE153" s="94"/>
      <c r="BF153" s="94"/>
      <c r="BG153" s="94"/>
      <c r="BH153" s="94"/>
      <c r="BI153" s="94"/>
    </row>
    <row r="154" spans="1:61" ht="13.5" hidden="1" customHeight="1">
      <c r="A154" s="19" t="s">
        <v>131</v>
      </c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4"/>
      <c r="BD154" s="94"/>
      <c r="BE154" s="94"/>
      <c r="BF154" s="94"/>
      <c r="BG154" s="94"/>
      <c r="BH154" s="94"/>
      <c r="BI154" s="94"/>
    </row>
    <row r="155" spans="1:61" ht="13.5" hidden="1" customHeight="1">
      <c r="A155" s="21" t="s">
        <v>16</v>
      </c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4"/>
      <c r="AP155" s="94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4"/>
      <c r="BD155" s="94"/>
      <c r="BE155" s="94"/>
      <c r="BF155" s="94"/>
      <c r="BG155" s="94"/>
      <c r="BH155" s="94"/>
      <c r="BI155" s="94"/>
    </row>
    <row r="156" spans="1:61" ht="3" customHeight="1"/>
  </sheetData>
  <mergeCells count="1797">
    <mergeCell ref="AW3:AW4"/>
    <mergeCell ref="AT3:AV3"/>
    <mergeCell ref="AS3:AS4"/>
    <mergeCell ref="AO3:AR3"/>
    <mergeCell ref="AK3:AN3"/>
    <mergeCell ref="AJ3:AJ4"/>
    <mergeCell ref="AG3:AI3"/>
    <mergeCell ref="AF3:AF4"/>
    <mergeCell ref="AX3:BA3"/>
    <mergeCell ref="AB3:AE3"/>
    <mergeCell ref="AA3:AA4"/>
    <mergeCell ref="X3:Z3"/>
    <mergeCell ref="W3:W4"/>
    <mergeCell ref="A2:Q2"/>
    <mergeCell ref="K3:M3"/>
    <mergeCell ref="O3:R3"/>
    <mergeCell ref="T3:V3"/>
    <mergeCell ref="G3:I3"/>
    <mergeCell ref="B3:E3"/>
    <mergeCell ref="A3:A5"/>
    <mergeCell ref="F3:F4"/>
    <mergeCell ref="J3:J4"/>
    <mergeCell ref="S3:S4"/>
    <mergeCell ref="R7:R8"/>
    <mergeCell ref="F7:F8"/>
    <mergeCell ref="G7:G8"/>
    <mergeCell ref="I7:I8"/>
    <mergeCell ref="J7:J8"/>
    <mergeCell ref="K7:K8"/>
    <mergeCell ref="L7:L8"/>
    <mergeCell ref="H7:H8"/>
    <mergeCell ref="B6:BA6"/>
    <mergeCell ref="O7:O8"/>
    <mergeCell ref="N7:N8"/>
    <mergeCell ref="M7:M8"/>
    <mergeCell ref="AW7:AW8"/>
    <mergeCell ref="AX7:AX8"/>
    <mergeCell ref="AY7:AY8"/>
    <mergeCell ref="AZ7:AZ8"/>
    <mergeCell ref="BA7:BA8"/>
    <mergeCell ref="AL7:AL8"/>
    <mergeCell ref="AK7:AK8"/>
    <mergeCell ref="AJ7:AJ8"/>
    <mergeCell ref="AI7:AI8"/>
    <mergeCell ref="A7:A8"/>
    <mergeCell ref="B7:B8"/>
    <mergeCell ref="C7:C8"/>
    <mergeCell ref="D7:D8"/>
    <mergeCell ref="E7:E8"/>
    <mergeCell ref="B9:BA9"/>
    <mergeCell ref="AV7:AV8"/>
    <mergeCell ref="P7:P8"/>
    <mergeCell ref="Q7:Q8"/>
    <mergeCell ref="AD7:AD8"/>
    <mergeCell ref="AC7:AC8"/>
    <mergeCell ref="AA7:AA8"/>
    <mergeCell ref="Z7:Z8"/>
    <mergeCell ref="V7:V8"/>
    <mergeCell ref="U7:U8"/>
    <mergeCell ref="T7:T8"/>
    <mergeCell ref="S7:S8"/>
    <mergeCell ref="W7:W8"/>
    <mergeCell ref="X7:X8"/>
    <mergeCell ref="AB7:AB8"/>
    <mergeCell ref="AU7:AU8"/>
    <mergeCell ref="AT7:AT8"/>
    <mergeCell ref="AS7:AS8"/>
    <mergeCell ref="AQ7:AQ8"/>
    <mergeCell ref="AP7:AP8"/>
    <mergeCell ref="AO7:AO8"/>
    <mergeCell ref="AN7:AN8"/>
    <mergeCell ref="AM7:AM8"/>
    <mergeCell ref="AE7:AE8"/>
    <mergeCell ref="AF7:AF8"/>
    <mergeCell ref="AG7:AG8"/>
    <mergeCell ref="AH7:AH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0:A11"/>
    <mergeCell ref="X10:X11"/>
    <mergeCell ref="Y10:Y11"/>
    <mergeCell ref="Z10:Z11"/>
    <mergeCell ref="AA10:AA11"/>
    <mergeCell ref="W10:W11"/>
    <mergeCell ref="V10:V11"/>
    <mergeCell ref="T10:T11"/>
    <mergeCell ref="S10:S11"/>
    <mergeCell ref="R10:R11"/>
    <mergeCell ref="Q10:Q11"/>
    <mergeCell ref="P10:P11"/>
    <mergeCell ref="O10:O11"/>
    <mergeCell ref="N10:N11"/>
    <mergeCell ref="BA10:BA11"/>
    <mergeCell ref="AZ10:AZ11"/>
    <mergeCell ref="AY10:AY11"/>
    <mergeCell ref="AX10:AX11"/>
    <mergeCell ref="AW10:AW11"/>
    <mergeCell ref="AV10:AV11"/>
    <mergeCell ref="AU10:AU11"/>
    <mergeCell ref="AT10:AT11"/>
    <mergeCell ref="AS10:AS11"/>
    <mergeCell ref="AQ10:AQ11"/>
    <mergeCell ref="AP10:AP11"/>
    <mergeCell ref="AO10:AO11"/>
    <mergeCell ref="AN10:AN11"/>
    <mergeCell ref="AM10:AM11"/>
    <mergeCell ref="AL10:AL11"/>
    <mergeCell ref="AJ10:AJ11"/>
    <mergeCell ref="AK10:AK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B12:BA12"/>
    <mergeCell ref="B13:BA13"/>
    <mergeCell ref="B16:BA16"/>
    <mergeCell ref="Q14:Q15"/>
    <mergeCell ref="R14:R15"/>
    <mergeCell ref="AD14:AD15"/>
    <mergeCell ref="BA14:BA15"/>
    <mergeCell ref="AL14:AL15"/>
    <mergeCell ref="AM14:AM15"/>
    <mergeCell ref="AK14:AK15"/>
    <mergeCell ref="AU14:AU15"/>
    <mergeCell ref="AT14:AT15"/>
    <mergeCell ref="AS14:AS15"/>
    <mergeCell ref="AR14:AR15"/>
    <mergeCell ref="AQ14:AQ15"/>
    <mergeCell ref="AP14:AP15"/>
    <mergeCell ref="AO14:AO15"/>
    <mergeCell ref="AN14:AN15"/>
    <mergeCell ref="AV14:AV15"/>
    <mergeCell ref="AW14:AW15"/>
    <mergeCell ref="AX14:AX15"/>
    <mergeCell ref="AY14:AY15"/>
    <mergeCell ref="AZ14:AZ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J14:AJ15"/>
    <mergeCell ref="AI14:AI15"/>
    <mergeCell ref="AH14:AH15"/>
    <mergeCell ref="AG14:AG15"/>
    <mergeCell ref="AF14:AF15"/>
    <mergeCell ref="AE14:AE15"/>
    <mergeCell ref="AQ17:AQ18"/>
    <mergeCell ref="AP17:AP18"/>
    <mergeCell ref="AO17:AO18"/>
    <mergeCell ref="AN17:AN18"/>
    <mergeCell ref="AM17:AM18"/>
    <mergeCell ref="AL17:AL18"/>
    <mergeCell ref="AK17:AK18"/>
    <mergeCell ref="AJ17:AJ18"/>
    <mergeCell ref="AI17:AI18"/>
    <mergeCell ref="AH17:AH18"/>
    <mergeCell ref="AF17:AF18"/>
    <mergeCell ref="AE17:AE18"/>
    <mergeCell ref="AG17:AG18"/>
    <mergeCell ref="BA17:BA18"/>
    <mergeCell ref="AZ17:AZ18"/>
    <mergeCell ref="AY17:AY18"/>
    <mergeCell ref="AR17:AR18"/>
    <mergeCell ref="AX17:AX18"/>
    <mergeCell ref="AW17:AW18"/>
    <mergeCell ref="AV17:AV18"/>
    <mergeCell ref="AU17:AU18"/>
    <mergeCell ref="AT17:AT18"/>
    <mergeCell ref="AS17:AS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V17:V18"/>
    <mergeCell ref="U17:U18"/>
    <mergeCell ref="T17:T18"/>
    <mergeCell ref="S17:S18"/>
    <mergeCell ref="R17:R18"/>
    <mergeCell ref="Q17:Q18"/>
    <mergeCell ref="P17:P18"/>
    <mergeCell ref="O17:O18"/>
    <mergeCell ref="N17:N18"/>
    <mergeCell ref="M17:M18"/>
    <mergeCell ref="L17:L18"/>
    <mergeCell ref="K17:K18"/>
    <mergeCell ref="J17:J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4:A15"/>
    <mergeCell ref="B14:B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E14:E15"/>
    <mergeCell ref="D14:D15"/>
    <mergeCell ref="C14:C15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AA23:AA24"/>
    <mergeCell ref="Z23:Z24"/>
    <mergeCell ref="Y23:Y24"/>
    <mergeCell ref="X23:X24"/>
    <mergeCell ref="W23:W24"/>
    <mergeCell ref="V20:V21"/>
    <mergeCell ref="U20:U21"/>
    <mergeCell ref="T20:T21"/>
    <mergeCell ref="S20:S21"/>
    <mergeCell ref="R20:R21"/>
    <mergeCell ref="Q20:Q21"/>
    <mergeCell ref="P20:P21"/>
    <mergeCell ref="O20:O21"/>
    <mergeCell ref="N20:N21"/>
    <mergeCell ref="M20:M21"/>
    <mergeCell ref="L20:L21"/>
    <mergeCell ref="K20:K21"/>
    <mergeCell ref="V23:V24"/>
    <mergeCell ref="U23:U24"/>
    <mergeCell ref="T23:T24"/>
    <mergeCell ref="S23:S24"/>
    <mergeCell ref="R23:R24"/>
    <mergeCell ref="Q23:Q24"/>
    <mergeCell ref="AJ20:AJ21"/>
    <mergeCell ref="AK20:AK21"/>
    <mergeCell ref="AL20:AL21"/>
    <mergeCell ref="AM20:AM21"/>
    <mergeCell ref="AN20:AN21"/>
    <mergeCell ref="AO20:AO21"/>
    <mergeCell ref="AP20:AP21"/>
    <mergeCell ref="AQ20:AQ21"/>
    <mergeCell ref="AR20:AR21"/>
    <mergeCell ref="AN23:AN24"/>
    <mergeCell ref="AK23:AK24"/>
    <mergeCell ref="AL23:AL24"/>
    <mergeCell ref="AM23:AM24"/>
    <mergeCell ref="AO23:AO24"/>
    <mergeCell ref="AI20:AI21"/>
    <mergeCell ref="AH20:AH21"/>
    <mergeCell ref="AG20:AG21"/>
    <mergeCell ref="AF20:AF21"/>
    <mergeCell ref="AE20:AE21"/>
    <mergeCell ref="AD20:AD21"/>
    <mergeCell ref="AC20:AC21"/>
    <mergeCell ref="AB20:AB21"/>
    <mergeCell ref="AA20:AA21"/>
    <mergeCell ref="W20:W21"/>
    <mergeCell ref="Y20:Y21"/>
    <mergeCell ref="X20:X21"/>
    <mergeCell ref="Z20:Z21"/>
    <mergeCell ref="AC23:AC24"/>
    <mergeCell ref="AB23:AB24"/>
    <mergeCell ref="AZ20:AZ21"/>
    <mergeCell ref="AY20:AY21"/>
    <mergeCell ref="AX20:AX21"/>
    <mergeCell ref="AW20:AW21"/>
    <mergeCell ref="AV20:AV21"/>
    <mergeCell ref="AU20:AU21"/>
    <mergeCell ref="AT20:AT21"/>
    <mergeCell ref="AS20:AS21"/>
    <mergeCell ref="BA20:BA21"/>
    <mergeCell ref="AD23:AD24"/>
    <mergeCell ref="AE23:AE24"/>
    <mergeCell ref="AF23:AF24"/>
    <mergeCell ref="AG23:AG24"/>
    <mergeCell ref="AH23:AH24"/>
    <mergeCell ref="AI23:AI24"/>
    <mergeCell ref="AJ23:AJ24"/>
    <mergeCell ref="BA23:BA24"/>
    <mergeCell ref="AZ23:AZ24"/>
    <mergeCell ref="AY23:AY24"/>
    <mergeCell ref="AX23:AX24"/>
    <mergeCell ref="AW23:AW24"/>
    <mergeCell ref="AV23:AV24"/>
    <mergeCell ref="AS23:AS24"/>
    <mergeCell ref="AR23:AR24"/>
    <mergeCell ref="AQ23:AQ24"/>
    <mergeCell ref="AP23:AP24"/>
    <mergeCell ref="AT23:AT24"/>
    <mergeCell ref="AU23:AU24"/>
    <mergeCell ref="BA26:BA27"/>
    <mergeCell ref="AZ26:AZ27"/>
    <mergeCell ref="AY26:AY27"/>
    <mergeCell ref="AX26:AX27"/>
    <mergeCell ref="AW26:AW27"/>
    <mergeCell ref="AV26:AV27"/>
    <mergeCell ref="AU26:AU27"/>
    <mergeCell ref="AT26:AT27"/>
    <mergeCell ref="AS26:AS27"/>
    <mergeCell ref="AR26:AR27"/>
    <mergeCell ref="AQ26:AQ27"/>
    <mergeCell ref="AP26:AP27"/>
    <mergeCell ref="AD26:AD27"/>
    <mergeCell ref="AE26:AE27"/>
    <mergeCell ref="AF26:AF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O26:AO27"/>
    <mergeCell ref="BA29:BA30"/>
    <mergeCell ref="AS29:AS30"/>
    <mergeCell ref="AT29:AT30"/>
    <mergeCell ref="AU29:AU30"/>
    <mergeCell ref="AV29:AV30"/>
    <mergeCell ref="AW29:AW30"/>
    <mergeCell ref="AX29:AX30"/>
    <mergeCell ref="AY29:AY30"/>
    <mergeCell ref="AZ29:AZ30"/>
    <mergeCell ref="AR29:AR30"/>
    <mergeCell ref="AQ29:AQ30"/>
    <mergeCell ref="AP29:AP30"/>
    <mergeCell ref="AO29:AO30"/>
    <mergeCell ref="AF29:AF30"/>
    <mergeCell ref="AG29:AG30"/>
    <mergeCell ref="AH29:AH30"/>
    <mergeCell ref="AI29:AI30"/>
    <mergeCell ref="AN29:AN30"/>
    <mergeCell ref="AK29:AK30"/>
    <mergeCell ref="AL29:AL30"/>
    <mergeCell ref="AM29:AM30"/>
    <mergeCell ref="AJ29:AJ30"/>
    <mergeCell ref="AC26:AC27"/>
    <mergeCell ref="AB26:AB27"/>
    <mergeCell ref="AA26:AA27"/>
    <mergeCell ref="Z26:Z27"/>
    <mergeCell ref="Y26:Y27"/>
    <mergeCell ref="X26:X27"/>
    <mergeCell ref="W26:W27"/>
    <mergeCell ref="V26:V27"/>
    <mergeCell ref="U26:U27"/>
    <mergeCell ref="T26:T27"/>
    <mergeCell ref="S26:S27"/>
    <mergeCell ref="R26:R27"/>
    <mergeCell ref="Q26:Q27"/>
    <mergeCell ref="AE29:AE30"/>
    <mergeCell ref="AD29:AD30"/>
    <mergeCell ref="AC29:AC30"/>
    <mergeCell ref="AB29:AB30"/>
    <mergeCell ref="AA29:AA30"/>
    <mergeCell ref="Z29:Z30"/>
    <mergeCell ref="Y29:Y30"/>
    <mergeCell ref="X29:X30"/>
    <mergeCell ref="W29:W30"/>
    <mergeCell ref="V29:V30"/>
    <mergeCell ref="U29:U30"/>
    <mergeCell ref="T29:T30"/>
    <mergeCell ref="Q29:Q30"/>
    <mergeCell ref="R29:R30"/>
    <mergeCell ref="S29:S30"/>
    <mergeCell ref="M26:M27"/>
    <mergeCell ref="P26:P27"/>
    <mergeCell ref="O26:O27"/>
    <mergeCell ref="N26:N27"/>
    <mergeCell ref="L26:L27"/>
    <mergeCell ref="K26:K27"/>
    <mergeCell ref="J26:J27"/>
    <mergeCell ref="I26:I27"/>
    <mergeCell ref="H26:H27"/>
    <mergeCell ref="A26:A27"/>
    <mergeCell ref="B26:B27"/>
    <mergeCell ref="C26:C27"/>
    <mergeCell ref="D26:D27"/>
    <mergeCell ref="E26:E27"/>
    <mergeCell ref="F26:F27"/>
    <mergeCell ref="G26:G27"/>
    <mergeCell ref="O29:O30"/>
    <mergeCell ref="P29:P30"/>
    <mergeCell ref="N29:N30"/>
    <mergeCell ref="K29:K30"/>
    <mergeCell ref="J29:J30"/>
    <mergeCell ref="I29:I30"/>
    <mergeCell ref="H29:H30"/>
    <mergeCell ref="G29:G30"/>
    <mergeCell ref="F29:F30"/>
    <mergeCell ref="E29:E30"/>
    <mergeCell ref="D29:D30"/>
    <mergeCell ref="C29:C30"/>
    <mergeCell ref="B29:B30"/>
    <mergeCell ref="A29:A30"/>
    <mergeCell ref="L29:L30"/>
    <mergeCell ref="M29:M30"/>
    <mergeCell ref="J32:J33"/>
    <mergeCell ref="I32:I33"/>
    <mergeCell ref="H32:H33"/>
    <mergeCell ref="G32:G33"/>
    <mergeCell ref="F32:F33"/>
    <mergeCell ref="E32:E33"/>
    <mergeCell ref="D32:D33"/>
    <mergeCell ref="C32:C33"/>
    <mergeCell ref="B32:B33"/>
    <mergeCell ref="A32:A33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K32:K33"/>
    <mergeCell ref="L32:L33"/>
    <mergeCell ref="M32:M33"/>
    <mergeCell ref="N32:N33"/>
    <mergeCell ref="O32:O33"/>
    <mergeCell ref="P32:P33"/>
    <mergeCell ref="Q32:Q33"/>
    <mergeCell ref="B37:BA37"/>
    <mergeCell ref="AL35:AL36"/>
    <mergeCell ref="AK35:AK36"/>
    <mergeCell ref="AJ35:AJ36"/>
    <mergeCell ref="AI35:AI36"/>
    <mergeCell ref="AH35:AH36"/>
    <mergeCell ref="AG35:AG36"/>
    <mergeCell ref="AF35:AF36"/>
    <mergeCell ref="R35:R36"/>
    <mergeCell ref="N35:N36"/>
    <mergeCell ref="O35:O36"/>
    <mergeCell ref="P35:P36"/>
    <mergeCell ref="Q35:Q36"/>
    <mergeCell ref="AA32:AA33"/>
    <mergeCell ref="Z32:Z33"/>
    <mergeCell ref="Y32:Y33"/>
    <mergeCell ref="X32:X33"/>
    <mergeCell ref="W32:W33"/>
    <mergeCell ref="V32:V33"/>
    <mergeCell ref="U32:U33"/>
    <mergeCell ref="T32:T33"/>
    <mergeCell ref="S32:S33"/>
    <mergeCell ref="R32:R33"/>
    <mergeCell ref="AB32:AB33"/>
    <mergeCell ref="AC32:AC33"/>
    <mergeCell ref="AD32:AD33"/>
    <mergeCell ref="AJ32:AJ33"/>
    <mergeCell ref="AK32:AK33"/>
    <mergeCell ref="AL32:AL33"/>
    <mergeCell ref="AM32:AM33"/>
    <mergeCell ref="AN32:AN33"/>
    <mergeCell ref="AO32:AO33"/>
    <mergeCell ref="AP32:AP33"/>
    <mergeCell ref="AQ32:AQ33"/>
    <mergeCell ref="AI32:AI33"/>
    <mergeCell ref="AH32:AH33"/>
    <mergeCell ref="AG32:AG33"/>
    <mergeCell ref="AF32:AF33"/>
    <mergeCell ref="AE32:AE33"/>
    <mergeCell ref="AW35:AW36"/>
    <mergeCell ref="AX35:AX36"/>
    <mergeCell ref="AY35:AY36"/>
    <mergeCell ref="AR32:AR33"/>
    <mergeCell ref="AS32:AS33"/>
    <mergeCell ref="AT32:AT33"/>
    <mergeCell ref="AU32:AU33"/>
    <mergeCell ref="AV32:AV33"/>
    <mergeCell ref="AW32:AW33"/>
    <mergeCell ref="AX32:AX33"/>
    <mergeCell ref="AY32:AY33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P35:AP36"/>
    <mergeCell ref="AO35:AO36"/>
    <mergeCell ref="AN35:AN36"/>
    <mergeCell ref="AM35:AM36"/>
    <mergeCell ref="AB38:AB43"/>
    <mergeCell ref="AC38:AC43"/>
    <mergeCell ref="AD38:AD43"/>
    <mergeCell ref="AE38:AE43"/>
    <mergeCell ref="AJ38:AJ43"/>
    <mergeCell ref="AI38:AI43"/>
    <mergeCell ref="AH38:AH43"/>
    <mergeCell ref="AG38:AG43"/>
    <mergeCell ref="AF38:AF43"/>
    <mergeCell ref="AZ32:AZ33"/>
    <mergeCell ref="BA32:BA33"/>
    <mergeCell ref="BA35:BA36"/>
    <mergeCell ref="AZ35:AZ36"/>
    <mergeCell ref="BA38:BA43"/>
    <mergeCell ref="AZ38:AZ43"/>
    <mergeCell ref="AY38:AY43"/>
    <mergeCell ref="AX38:AX43"/>
    <mergeCell ref="AW38:AW43"/>
    <mergeCell ref="AV38:AV43"/>
    <mergeCell ref="AU38:AU43"/>
    <mergeCell ref="AT38:AT43"/>
    <mergeCell ref="AS38:AS43"/>
    <mergeCell ref="AR38:AR43"/>
    <mergeCell ref="AQ38:AQ43"/>
    <mergeCell ref="AP38:AP43"/>
    <mergeCell ref="AO38:AO43"/>
    <mergeCell ref="AQ35:AQ36"/>
    <mergeCell ref="AR35:AR36"/>
    <mergeCell ref="AS35:AS36"/>
    <mergeCell ref="AT35:AT36"/>
    <mergeCell ref="AU35:AU36"/>
    <mergeCell ref="AV35:AV36"/>
    <mergeCell ref="B44:BA44"/>
    <mergeCell ref="E38:E43"/>
    <mergeCell ref="C38:C43"/>
    <mergeCell ref="D38:D43"/>
    <mergeCell ref="B38:B43"/>
    <mergeCell ref="A38:A43"/>
    <mergeCell ref="F38:F43"/>
    <mergeCell ref="G38:G43"/>
    <mergeCell ref="H38:H43"/>
    <mergeCell ref="I38:I43"/>
    <mergeCell ref="J38:J43"/>
    <mergeCell ref="K38:K43"/>
    <mergeCell ref="L38:L43"/>
    <mergeCell ref="M38:M43"/>
    <mergeCell ref="N38:N43"/>
    <mergeCell ref="P38:P43"/>
    <mergeCell ref="Q38:Q43"/>
    <mergeCell ref="R38:R43"/>
    <mergeCell ref="O38:O43"/>
    <mergeCell ref="AK38:AK43"/>
    <mergeCell ref="AL38:AL43"/>
    <mergeCell ref="AM38:AM43"/>
    <mergeCell ref="AN38:AN43"/>
    <mergeCell ref="U38:U43"/>
    <mergeCell ref="T38:T43"/>
    <mergeCell ref="S38:S43"/>
    <mergeCell ref="V38:V43"/>
    <mergeCell ref="W38:W43"/>
    <mergeCell ref="X38:X43"/>
    <mergeCell ref="Y38:Y43"/>
    <mergeCell ref="Z38:Z43"/>
    <mergeCell ref="AA38:AA43"/>
    <mergeCell ref="AX45:AX50"/>
    <mergeCell ref="AW45:AW50"/>
    <mergeCell ref="S45:S50"/>
    <mergeCell ref="AH45:AH50"/>
    <mergeCell ref="B51:BA51"/>
    <mergeCell ref="BA45:BA50"/>
    <mergeCell ref="AY45:AY50"/>
    <mergeCell ref="AZ45:AZ50"/>
    <mergeCell ref="N45:N50"/>
    <mergeCell ref="O45:O50"/>
    <mergeCell ref="P45:P50"/>
    <mergeCell ref="Q45:Q50"/>
    <mergeCell ref="R45:R50"/>
    <mergeCell ref="AG45:AG50"/>
    <mergeCell ref="AF45:AF50"/>
    <mergeCell ref="AE45:AE50"/>
    <mergeCell ref="AD45:AD50"/>
    <mergeCell ref="AC45:AC50"/>
    <mergeCell ref="AB45:AB50"/>
    <mergeCell ref="AA45:AA50"/>
    <mergeCell ref="Z45:Z50"/>
    <mergeCell ref="Y45:Y50"/>
    <mergeCell ref="X45:X50"/>
    <mergeCell ref="W45:W50"/>
    <mergeCell ref="V45:V50"/>
    <mergeCell ref="U45:U50"/>
    <mergeCell ref="AK45:AK50"/>
    <mergeCell ref="A45:A50"/>
    <mergeCell ref="B45:B50"/>
    <mergeCell ref="C45:C50"/>
    <mergeCell ref="D45:D50"/>
    <mergeCell ref="E45:E50"/>
    <mergeCell ref="M45:M50"/>
    <mergeCell ref="L45:L50"/>
    <mergeCell ref="K45:K50"/>
    <mergeCell ref="J45:J50"/>
    <mergeCell ref="F45:F50"/>
    <mergeCell ref="H45:H50"/>
    <mergeCell ref="I45:I50"/>
    <mergeCell ref="G45:G50"/>
    <mergeCell ref="T45:T50"/>
    <mergeCell ref="U52:U57"/>
    <mergeCell ref="T52:T57"/>
    <mergeCell ref="S52:S57"/>
    <mergeCell ref="I52:I57"/>
    <mergeCell ref="H52:H57"/>
    <mergeCell ref="G52:G57"/>
    <mergeCell ref="F52:F57"/>
    <mergeCell ref="E52:E57"/>
    <mergeCell ref="D52:D57"/>
    <mergeCell ref="C52:C57"/>
    <mergeCell ref="B52:B57"/>
    <mergeCell ref="A52:A57"/>
    <mergeCell ref="J52:J57"/>
    <mergeCell ref="AD52:AD57"/>
    <mergeCell ref="AC52:AC57"/>
    <mergeCell ref="AB52:AB57"/>
    <mergeCell ref="AA52:AA57"/>
    <mergeCell ref="Z52:Z57"/>
    <mergeCell ref="Y52:Y57"/>
    <mergeCell ref="X52:X57"/>
    <mergeCell ref="W52:W57"/>
    <mergeCell ref="V52:V57"/>
    <mergeCell ref="K52:K57"/>
    <mergeCell ref="L52:L57"/>
    <mergeCell ref="M52:M57"/>
    <mergeCell ref="N52:N57"/>
    <mergeCell ref="O52:O57"/>
    <mergeCell ref="P52:P57"/>
    <mergeCell ref="Q52:Q57"/>
    <mergeCell ref="R52:R57"/>
    <mergeCell ref="AV45:AV50"/>
    <mergeCell ref="AU45:AU50"/>
    <mergeCell ref="AT45:AT50"/>
    <mergeCell ref="AS45:AS50"/>
    <mergeCell ref="AR45:AR50"/>
    <mergeCell ref="AQ45:AQ50"/>
    <mergeCell ref="AP45:AP50"/>
    <mergeCell ref="AO45:AO50"/>
    <mergeCell ref="AN45:AN50"/>
    <mergeCell ref="AM45:AM50"/>
    <mergeCell ref="AL45:AL50"/>
    <mergeCell ref="AJ45:AJ50"/>
    <mergeCell ref="AI45:AI50"/>
    <mergeCell ref="AN52:AN57"/>
    <mergeCell ref="AO52:AO57"/>
    <mergeCell ref="AP52:AP57"/>
    <mergeCell ref="AQ52:AQ57"/>
    <mergeCell ref="AR52:AR57"/>
    <mergeCell ref="AS52:AS57"/>
    <mergeCell ref="AT52:AT57"/>
    <mergeCell ref="AU52:AU57"/>
    <mergeCell ref="AV52:AV57"/>
    <mergeCell ref="AZ52:AZ57"/>
    <mergeCell ref="AE52:AE57"/>
    <mergeCell ref="AF52:AF57"/>
    <mergeCell ref="AG52:AG57"/>
    <mergeCell ref="AH52:AH57"/>
    <mergeCell ref="AI52:AI57"/>
    <mergeCell ref="AJ52:AJ57"/>
    <mergeCell ref="AM73:AM78"/>
    <mergeCell ref="AL73:AL78"/>
    <mergeCell ref="AK73:AK78"/>
    <mergeCell ref="AJ73:AJ78"/>
    <mergeCell ref="AI73:AI78"/>
    <mergeCell ref="AH73:AH78"/>
    <mergeCell ref="AE73:AE78"/>
    <mergeCell ref="AG66:AG71"/>
    <mergeCell ref="AH66:AH71"/>
    <mergeCell ref="AI66:AI71"/>
    <mergeCell ref="AF66:AF71"/>
    <mergeCell ref="AF73:AF78"/>
    <mergeCell ref="AG73:AG78"/>
    <mergeCell ref="AE66:AE71"/>
    <mergeCell ref="AZ73:AZ78"/>
    <mergeCell ref="AY73:AY78"/>
    <mergeCell ref="AX73:AX78"/>
    <mergeCell ref="AW73:AW78"/>
    <mergeCell ref="AV73:AV78"/>
    <mergeCell ref="AU73:AU78"/>
    <mergeCell ref="AT73:AT78"/>
    <mergeCell ref="AS73:AS78"/>
    <mergeCell ref="AK52:AK57"/>
    <mergeCell ref="AL52:AL57"/>
    <mergeCell ref="AM52:AM57"/>
    <mergeCell ref="AR73:AR78"/>
    <mergeCell ref="AQ73:AQ78"/>
    <mergeCell ref="AP73:AP78"/>
    <mergeCell ref="AO73:AO78"/>
    <mergeCell ref="AN73:AN78"/>
    <mergeCell ref="AF80:AF85"/>
    <mergeCell ref="AG80:AG85"/>
    <mergeCell ref="AH80:AH85"/>
    <mergeCell ref="AI80:AI85"/>
    <mergeCell ref="AJ80:AJ85"/>
    <mergeCell ref="AK80:AK85"/>
    <mergeCell ref="AL80:AL85"/>
    <mergeCell ref="AM80:AM85"/>
    <mergeCell ref="AN80:AN85"/>
    <mergeCell ref="AO80:AO85"/>
    <mergeCell ref="AP80:AP85"/>
    <mergeCell ref="AQ80:AQ85"/>
    <mergeCell ref="AE80:AE85"/>
    <mergeCell ref="BA80:BA85"/>
    <mergeCell ref="AZ80:AZ85"/>
    <mergeCell ref="AY80:AY85"/>
    <mergeCell ref="AX80:AX85"/>
    <mergeCell ref="AW80:AW85"/>
    <mergeCell ref="AV80:AV85"/>
    <mergeCell ref="AU80:AU85"/>
    <mergeCell ref="AT80:AT85"/>
    <mergeCell ref="AS80:AS85"/>
    <mergeCell ref="AR80:AR85"/>
    <mergeCell ref="BA87:BA92"/>
    <mergeCell ref="AZ87:AZ92"/>
    <mergeCell ref="AY87:AY92"/>
    <mergeCell ref="AX87:AX92"/>
    <mergeCell ref="AW87:AW92"/>
    <mergeCell ref="AV87:AV92"/>
    <mergeCell ref="AU87:AU92"/>
    <mergeCell ref="AT87:AT92"/>
    <mergeCell ref="AS87:AS92"/>
    <mergeCell ref="AR87:AR92"/>
    <mergeCell ref="AQ87:AQ92"/>
    <mergeCell ref="AP87:AP92"/>
    <mergeCell ref="AO87:AO92"/>
    <mergeCell ref="AN87:AN92"/>
    <mergeCell ref="AM87:AM92"/>
    <mergeCell ref="AL87:AL92"/>
    <mergeCell ref="AK87:AK92"/>
    <mergeCell ref="AJ87:AJ92"/>
    <mergeCell ref="AI87:AI92"/>
    <mergeCell ref="AH87:AH92"/>
    <mergeCell ref="AG87:AG92"/>
    <mergeCell ref="AF87:AF92"/>
    <mergeCell ref="AE87:AE92"/>
    <mergeCell ref="AP94:AP99"/>
    <mergeCell ref="AQ94:AQ99"/>
    <mergeCell ref="AR94:AR99"/>
    <mergeCell ref="AS94:AS99"/>
    <mergeCell ref="AT94:AT99"/>
    <mergeCell ref="AU94:AU99"/>
    <mergeCell ref="AV94:AV99"/>
    <mergeCell ref="AW94:AW99"/>
    <mergeCell ref="AX94:AX99"/>
    <mergeCell ref="AY94:AY99"/>
    <mergeCell ref="AZ94:AZ99"/>
    <mergeCell ref="BA94:BA99"/>
    <mergeCell ref="AD94:AD99"/>
    <mergeCell ref="AE94:AE99"/>
    <mergeCell ref="AF94:AF99"/>
    <mergeCell ref="AG94:AG99"/>
    <mergeCell ref="AH94:AH99"/>
    <mergeCell ref="AI94:AI99"/>
    <mergeCell ref="AJ94:AJ99"/>
    <mergeCell ref="AK94:AK99"/>
    <mergeCell ref="AL94:AL99"/>
    <mergeCell ref="AM94:AM99"/>
    <mergeCell ref="AN94:AN99"/>
    <mergeCell ref="AO94:AO99"/>
    <mergeCell ref="BA52:BA57"/>
    <mergeCell ref="AV59:AV64"/>
    <mergeCell ref="AU59:AU64"/>
    <mergeCell ref="AT59:AT64"/>
    <mergeCell ref="AS59:AS64"/>
    <mergeCell ref="AR59:AR64"/>
    <mergeCell ref="AQ59:AQ64"/>
    <mergeCell ref="AP59:AP64"/>
    <mergeCell ref="AO59:AO64"/>
    <mergeCell ref="AN59:AN64"/>
    <mergeCell ref="W59:W64"/>
    <mergeCell ref="V59:V64"/>
    <mergeCell ref="U59:U64"/>
    <mergeCell ref="B58:BA58"/>
    <mergeCell ref="AI59:AI64"/>
    <mergeCell ref="T59:T64"/>
    <mergeCell ref="AJ59:AJ64"/>
    <mergeCell ref="M59:M64"/>
    <mergeCell ref="L59:L64"/>
    <mergeCell ref="K59:K64"/>
    <mergeCell ref="J59:J64"/>
    <mergeCell ref="I59:I64"/>
    <mergeCell ref="AC59:AC64"/>
    <mergeCell ref="AB59:AB64"/>
    <mergeCell ref="AA59:AA64"/>
    <mergeCell ref="Z59:Z64"/>
    <mergeCell ref="Y59:Y64"/>
    <mergeCell ref="X59:X64"/>
    <mergeCell ref="S59:S64"/>
    <mergeCell ref="AW52:AW57"/>
    <mergeCell ref="AX52:AX57"/>
    <mergeCell ref="AY52:AY57"/>
    <mergeCell ref="B72:BA72"/>
    <mergeCell ref="J66:J71"/>
    <mergeCell ref="H66:H71"/>
    <mergeCell ref="I66:I71"/>
    <mergeCell ref="AC66:AC71"/>
    <mergeCell ref="AB66:AB71"/>
    <mergeCell ref="X66:X71"/>
    <mergeCell ref="Z66:Z71"/>
    <mergeCell ref="Y66:Y71"/>
    <mergeCell ref="AA66:AA71"/>
    <mergeCell ref="AL59:AL64"/>
    <mergeCell ref="AM59:AM64"/>
    <mergeCell ref="AK59:AK64"/>
    <mergeCell ref="R59:R64"/>
    <mergeCell ref="Q59:Q64"/>
    <mergeCell ref="P59:P64"/>
    <mergeCell ref="O59:O64"/>
    <mergeCell ref="N59:N64"/>
    <mergeCell ref="AO66:AO71"/>
    <mergeCell ref="AN66:AN71"/>
    <mergeCell ref="AM66:AM71"/>
    <mergeCell ref="AL66:AL71"/>
    <mergeCell ref="AK66:AK71"/>
    <mergeCell ref="AJ66:AJ71"/>
    <mergeCell ref="AH59:AH64"/>
    <mergeCell ref="AG59:AG64"/>
    <mergeCell ref="AF59:AF64"/>
    <mergeCell ref="AE59:AE64"/>
    <mergeCell ref="AD59:AD64"/>
    <mergeCell ref="B65:BA65"/>
    <mergeCell ref="G59:G64"/>
    <mergeCell ref="F59:F64"/>
    <mergeCell ref="H59:H64"/>
    <mergeCell ref="BA59:BA64"/>
    <mergeCell ref="AZ59:AZ64"/>
    <mergeCell ref="AX59:AX64"/>
    <mergeCell ref="AW59:AW64"/>
    <mergeCell ref="AY59:AY64"/>
    <mergeCell ref="AX66:AX71"/>
    <mergeCell ref="AY66:AY71"/>
    <mergeCell ref="AZ66:AZ71"/>
    <mergeCell ref="BA66:BA71"/>
    <mergeCell ref="AW66:AW71"/>
    <mergeCell ref="AA73:AA78"/>
    <mergeCell ref="AB73:AB78"/>
    <mergeCell ref="AC73:AC78"/>
    <mergeCell ref="AD73:AD78"/>
    <mergeCell ref="BA73:BA78"/>
    <mergeCell ref="A59:A64"/>
    <mergeCell ref="B59:B64"/>
    <mergeCell ref="C59:C64"/>
    <mergeCell ref="D59:D64"/>
    <mergeCell ref="E59:E64"/>
    <mergeCell ref="A66:A71"/>
    <mergeCell ref="B66:B71"/>
    <mergeCell ref="C66:C71"/>
    <mergeCell ref="D66:D71"/>
    <mergeCell ref="E66:E71"/>
    <mergeCell ref="F66:F71"/>
    <mergeCell ref="G66:G71"/>
    <mergeCell ref="R73:R78"/>
    <mergeCell ref="Q73:Q78"/>
    <mergeCell ref="P73:P78"/>
    <mergeCell ref="O73:O78"/>
    <mergeCell ref="N73:N78"/>
    <mergeCell ref="K66:K71"/>
    <mergeCell ref="L66:L71"/>
    <mergeCell ref="AV66:AV71"/>
    <mergeCell ref="AT66:AT71"/>
    <mergeCell ref="AD66:AD71"/>
    <mergeCell ref="AU66:AU71"/>
    <mergeCell ref="AS66:AS71"/>
    <mergeCell ref="AR66:AR71"/>
    <mergeCell ref="AQ66:AQ71"/>
    <mergeCell ref="AP66:AP71"/>
    <mergeCell ref="M66:M71"/>
    <mergeCell ref="N66:N71"/>
    <mergeCell ref="O66:O71"/>
    <mergeCell ref="P66:P71"/>
    <mergeCell ref="Q66:Q71"/>
    <mergeCell ref="R66:R71"/>
    <mergeCell ref="S66:S71"/>
    <mergeCell ref="T66:T71"/>
    <mergeCell ref="U66:U71"/>
    <mergeCell ref="V66:V71"/>
    <mergeCell ref="W66:W71"/>
    <mergeCell ref="B79:BA79"/>
    <mergeCell ref="AB80:AB85"/>
    <mergeCell ref="AA80:AA85"/>
    <mergeCell ref="Z80:Z85"/>
    <mergeCell ref="Y80:Y85"/>
    <mergeCell ref="X80:X85"/>
    <mergeCell ref="W80:W85"/>
    <mergeCell ref="V80:V85"/>
    <mergeCell ref="AD80:AD85"/>
    <mergeCell ref="AC80:AC85"/>
    <mergeCell ref="U80:U85"/>
    <mergeCell ref="S80:S85"/>
    <mergeCell ref="T80:T85"/>
    <mergeCell ref="S73:S78"/>
    <mergeCell ref="T73:T78"/>
    <mergeCell ref="U73:U78"/>
    <mergeCell ref="V73:V78"/>
    <mergeCell ref="W73:W78"/>
    <mergeCell ref="X73:X78"/>
    <mergeCell ref="Y73:Y78"/>
    <mergeCell ref="Z73:Z78"/>
    <mergeCell ref="B100:BA100"/>
    <mergeCell ref="B93:BA93"/>
    <mergeCell ref="AD87:AD92"/>
    <mergeCell ref="B86:BA86"/>
    <mergeCell ref="A73:A78"/>
    <mergeCell ref="B73:B78"/>
    <mergeCell ref="C73:C78"/>
    <mergeCell ref="D73:D78"/>
    <mergeCell ref="E73:E78"/>
    <mergeCell ref="F73:F78"/>
    <mergeCell ref="G73:G78"/>
    <mergeCell ref="H73:H78"/>
    <mergeCell ref="I73:I78"/>
    <mergeCell ref="J73:J78"/>
    <mergeCell ref="K73:K78"/>
    <mergeCell ref="L73:L78"/>
    <mergeCell ref="M73:M78"/>
    <mergeCell ref="M80:M85"/>
    <mergeCell ref="L80:L85"/>
    <mergeCell ref="K80:K85"/>
    <mergeCell ref="J80:J85"/>
    <mergeCell ref="I80:I85"/>
    <mergeCell ref="H80:H85"/>
    <mergeCell ref="G80:G85"/>
    <mergeCell ref="F80:F85"/>
    <mergeCell ref="E80:E85"/>
    <mergeCell ref="D80:D85"/>
    <mergeCell ref="C80:C85"/>
    <mergeCell ref="B80:B85"/>
    <mergeCell ref="A80:A85"/>
    <mergeCell ref="A87:A92"/>
    <mergeCell ref="B87:B92"/>
    <mergeCell ref="C87:C92"/>
    <mergeCell ref="D87:D92"/>
    <mergeCell ref="E87:E92"/>
    <mergeCell ref="F87:F92"/>
    <mergeCell ref="G87:G92"/>
    <mergeCell ref="H87:H92"/>
    <mergeCell ref="I87:I92"/>
    <mergeCell ref="J87:J92"/>
    <mergeCell ref="K87:K92"/>
    <mergeCell ref="L87:L92"/>
    <mergeCell ref="M87:M92"/>
    <mergeCell ref="N80:N85"/>
    <mergeCell ref="O80:O85"/>
    <mergeCell ref="P80:P85"/>
    <mergeCell ref="Q80:Q85"/>
    <mergeCell ref="R80:R85"/>
    <mergeCell ref="N87:N92"/>
    <mergeCell ref="O87:O92"/>
    <mergeCell ref="P87:P92"/>
    <mergeCell ref="Q87:Q92"/>
    <mergeCell ref="R87:R92"/>
    <mergeCell ref="Z87:Z92"/>
    <mergeCell ref="W87:W92"/>
    <mergeCell ref="X87:X92"/>
    <mergeCell ref="Y87:Y92"/>
    <mergeCell ref="AA87:AA92"/>
    <mergeCell ref="AB87:AB92"/>
    <mergeCell ref="AC87:AC92"/>
    <mergeCell ref="U87:U92"/>
    <mergeCell ref="V87:V92"/>
    <mergeCell ref="T87:T92"/>
    <mergeCell ref="S87:S92"/>
    <mergeCell ref="Q94:Q99"/>
    <mergeCell ref="P94:P99"/>
    <mergeCell ref="O94:O99"/>
    <mergeCell ref="N94:N99"/>
    <mergeCell ref="M94:M99"/>
    <mergeCell ref="L94:L99"/>
    <mergeCell ref="K94:K99"/>
    <mergeCell ref="J94:J99"/>
    <mergeCell ref="I94:I99"/>
    <mergeCell ref="H94:H99"/>
    <mergeCell ref="G94:G99"/>
    <mergeCell ref="F94:F99"/>
    <mergeCell ref="E94:E99"/>
    <mergeCell ref="A94:A99"/>
    <mergeCell ref="B94:B99"/>
    <mergeCell ref="C94:C99"/>
    <mergeCell ref="D94:D99"/>
    <mergeCell ref="AC94:AC99"/>
    <mergeCell ref="AB94:AB99"/>
    <mergeCell ref="AA94:AA99"/>
    <mergeCell ref="Z94:Z99"/>
    <mergeCell ref="Y94:Y99"/>
    <mergeCell ref="X94:X99"/>
    <mergeCell ref="W94:W99"/>
    <mergeCell ref="V94:V99"/>
    <mergeCell ref="U94:U99"/>
    <mergeCell ref="T94:T99"/>
    <mergeCell ref="S94:S99"/>
    <mergeCell ref="R94:R99"/>
    <mergeCell ref="BA108:BA113"/>
    <mergeCell ref="AZ108:AZ113"/>
    <mergeCell ref="AY108:AY113"/>
    <mergeCell ref="AX108:AX113"/>
    <mergeCell ref="AW108:AW113"/>
    <mergeCell ref="AV108:AV113"/>
    <mergeCell ref="AU108:AU113"/>
    <mergeCell ref="AT108:AT113"/>
    <mergeCell ref="AS108:AS113"/>
    <mergeCell ref="AR108:AR113"/>
    <mergeCell ref="AQ108:AQ113"/>
    <mergeCell ref="AP108:AP113"/>
    <mergeCell ref="AO108:AO113"/>
    <mergeCell ref="AN108:AN113"/>
    <mergeCell ref="AM108:AM113"/>
    <mergeCell ref="AL108:AL113"/>
    <mergeCell ref="AK108:AK113"/>
    <mergeCell ref="AJ108:AJ113"/>
    <mergeCell ref="AS101:AS106"/>
    <mergeCell ref="AR101:AR106"/>
    <mergeCell ref="AQ101:AQ106"/>
    <mergeCell ref="AP101:AP106"/>
    <mergeCell ref="AO101:AO106"/>
    <mergeCell ref="AN101:AN106"/>
    <mergeCell ref="AM101:AM106"/>
    <mergeCell ref="AL101:AL106"/>
    <mergeCell ref="AK101:AK106"/>
    <mergeCell ref="AJ101:AJ106"/>
    <mergeCell ref="AI101:AI106"/>
    <mergeCell ref="B107:BA107"/>
    <mergeCell ref="O101:O106"/>
    <mergeCell ref="N101:N106"/>
    <mergeCell ref="P101:P106"/>
    <mergeCell ref="AB101:AB106"/>
    <mergeCell ref="AZ101:AZ106"/>
    <mergeCell ref="BA101:BA106"/>
    <mergeCell ref="AT101:AT106"/>
    <mergeCell ref="AU101:AU106"/>
    <mergeCell ref="AV101:AV106"/>
    <mergeCell ref="AW101:AW106"/>
    <mergeCell ref="AX101:AX106"/>
    <mergeCell ref="AY101:AY106"/>
    <mergeCell ref="X108:X113"/>
    <mergeCell ref="Y108:Y113"/>
    <mergeCell ref="Z108:Z113"/>
    <mergeCell ref="AA108:AA113"/>
    <mergeCell ref="AB108:AB113"/>
    <mergeCell ref="AC108:AC113"/>
    <mergeCell ref="AD108:AD113"/>
    <mergeCell ref="AE108:AE113"/>
    <mergeCell ref="AF108:AF113"/>
    <mergeCell ref="AG108:AG113"/>
    <mergeCell ref="AH108:AH113"/>
    <mergeCell ref="AI108:AI113"/>
    <mergeCell ref="AC101:AC106"/>
    <mergeCell ref="AD101:AD106"/>
    <mergeCell ref="AE101:AE106"/>
    <mergeCell ref="AF101:AF106"/>
    <mergeCell ref="AG101:AG106"/>
    <mergeCell ref="AH101:AH106"/>
    <mergeCell ref="AA101:AA106"/>
    <mergeCell ref="Z101:Z106"/>
    <mergeCell ref="Y101:Y106"/>
    <mergeCell ref="X101:X106"/>
    <mergeCell ref="W101:W106"/>
    <mergeCell ref="V101:V106"/>
    <mergeCell ref="U101:U106"/>
    <mergeCell ref="T101:T106"/>
    <mergeCell ref="S101:S106"/>
    <mergeCell ref="R101:R106"/>
    <mergeCell ref="Q101:Q106"/>
    <mergeCell ref="H115:W115"/>
    <mergeCell ref="H117:Q117"/>
    <mergeCell ref="V108:V113"/>
    <mergeCell ref="W108:W113"/>
    <mergeCell ref="A101:A106"/>
    <mergeCell ref="B101:B106"/>
    <mergeCell ref="C101:C106"/>
    <mergeCell ref="D101:D106"/>
    <mergeCell ref="E101:E106"/>
    <mergeCell ref="F101:F106"/>
    <mergeCell ref="G101:G106"/>
    <mergeCell ref="H101:H106"/>
    <mergeCell ref="I101:I106"/>
    <mergeCell ref="J101:J106"/>
    <mergeCell ref="K101:K106"/>
    <mergeCell ref="L101:L106"/>
    <mergeCell ref="M101:M106"/>
    <mergeCell ref="A108:A113"/>
    <mergeCell ref="B108:B113"/>
    <mergeCell ref="C108:C113"/>
    <mergeCell ref="H108:H113"/>
    <mergeCell ref="D108:D113"/>
    <mergeCell ref="E108:E113"/>
    <mergeCell ref="F108:F113"/>
    <mergeCell ref="G108:G113"/>
    <mergeCell ref="A115:F115"/>
    <mergeCell ref="U108:U113"/>
    <mergeCell ref="T108:T113"/>
    <mergeCell ref="S108:S113"/>
    <mergeCell ref="R108:R113"/>
    <mergeCell ref="Q108:Q113"/>
    <mergeCell ref="P108:P113"/>
    <mergeCell ref="O108:O113"/>
    <mergeCell ref="N108:N113"/>
    <mergeCell ref="M108:M113"/>
    <mergeCell ref="L108:L113"/>
    <mergeCell ref="K108:K113"/>
    <mergeCell ref="J108:J113"/>
    <mergeCell ref="I108:I113"/>
    <mergeCell ref="Q155:S155"/>
    <mergeCell ref="AF155:AG155"/>
    <mergeCell ref="AO155:AP155"/>
    <mergeCell ref="AT155:AV155"/>
    <mergeCell ref="BG155:BI155"/>
    <mergeCell ref="AM155:AN155"/>
    <mergeCell ref="AC155:AE155"/>
    <mergeCell ref="W155:Y155"/>
    <mergeCell ref="AQ155:AS155"/>
    <mergeCell ref="N155:P155"/>
    <mergeCell ref="T155:V155"/>
    <mergeCell ref="AJ155:AL155"/>
    <mergeCell ref="AF153:AG153"/>
    <mergeCell ref="AC153:AE153"/>
    <mergeCell ref="Z153:AB153"/>
    <mergeCell ref="W153:Y153"/>
    <mergeCell ref="K153:M153"/>
    <mergeCell ref="H153:J153"/>
    <mergeCell ref="H150:J150"/>
    <mergeCell ref="K150:M150"/>
    <mergeCell ref="Z155:AB155"/>
    <mergeCell ref="AW155:AY155"/>
    <mergeCell ref="BG154:BI154"/>
    <mergeCell ref="AZ154:BB154"/>
    <mergeCell ref="AW154:AY154"/>
    <mergeCell ref="AQ154:AS154"/>
    <mergeCell ref="AJ154:AL154"/>
    <mergeCell ref="AH154:AI154"/>
    <mergeCell ref="E154:G154"/>
    <mergeCell ref="AT154:AV154"/>
    <mergeCell ref="AO154:AP154"/>
    <mergeCell ref="AM154:AN154"/>
    <mergeCell ref="W154:Y154"/>
    <mergeCell ref="Q154:S154"/>
    <mergeCell ref="K154:M154"/>
    <mergeCell ref="BC154:BF154"/>
    <mergeCell ref="AF154:AG154"/>
    <mergeCell ref="AC154:AE154"/>
    <mergeCell ref="Z154:AB154"/>
    <mergeCell ref="T154:V154"/>
    <mergeCell ref="N154:P154"/>
    <mergeCell ref="H154:J154"/>
    <mergeCell ref="BG153:BI153"/>
    <mergeCell ref="BC153:BF153"/>
    <mergeCell ref="AZ153:BB153"/>
    <mergeCell ref="AW153:AY153"/>
    <mergeCell ref="AT153:AV153"/>
    <mergeCell ref="AQ153:AS153"/>
    <mergeCell ref="AO153:AP153"/>
    <mergeCell ref="AM153:AN153"/>
    <mergeCell ref="AH153:AI153"/>
    <mergeCell ref="AJ153:AL153"/>
    <mergeCell ref="B151:D151"/>
    <mergeCell ref="E151:G151"/>
    <mergeCell ref="E153:G153"/>
    <mergeCell ref="B153:D153"/>
    <mergeCell ref="N151:P151"/>
    <mergeCell ref="AZ151:BB151"/>
    <mergeCell ref="AT151:AV151"/>
    <mergeCell ref="AQ151:AS151"/>
    <mergeCell ref="K151:M151"/>
    <mergeCell ref="BC151:BF151"/>
    <mergeCell ref="AM151:AN151"/>
    <mergeCell ref="AH151:AI151"/>
    <mergeCell ref="AC151:AE151"/>
    <mergeCell ref="W151:Y151"/>
    <mergeCell ref="Q151:S151"/>
    <mergeCell ref="AW151:AY151"/>
    <mergeCell ref="BG152:BI152"/>
    <mergeCell ref="B152:D152"/>
    <mergeCell ref="H152:J152"/>
    <mergeCell ref="K152:M152"/>
    <mergeCell ref="N152:P152"/>
    <mergeCell ref="Q152:S152"/>
    <mergeCell ref="BC152:BF152"/>
    <mergeCell ref="T152:V152"/>
    <mergeCell ref="AZ152:BB152"/>
    <mergeCell ref="AW152:AY152"/>
    <mergeCell ref="AT152:AV152"/>
    <mergeCell ref="AC152:AE152"/>
    <mergeCell ref="AF152:AG152"/>
    <mergeCell ref="AM152:AN152"/>
    <mergeCell ref="AJ152:AL152"/>
    <mergeCell ref="H151:J151"/>
    <mergeCell ref="BG151:BI151"/>
    <mergeCell ref="AO151:AP151"/>
    <mergeCell ref="AJ151:AL151"/>
    <mergeCell ref="AF151:AG151"/>
    <mergeCell ref="Z151:AB151"/>
    <mergeCell ref="T151:V151"/>
    <mergeCell ref="AC150:AE150"/>
    <mergeCell ref="AH150:AI150"/>
    <mergeCell ref="AO150:AP150"/>
    <mergeCell ref="AW150:AY150"/>
    <mergeCell ref="AM150:AN150"/>
    <mergeCell ref="AZ150:BB150"/>
    <mergeCell ref="AT150:AV150"/>
    <mergeCell ref="AQ150:AS150"/>
    <mergeCell ref="E150:G150"/>
    <mergeCell ref="AF150:AG150"/>
    <mergeCell ref="BC150:BF150"/>
    <mergeCell ref="N150:P150"/>
    <mergeCell ref="AJ150:AL150"/>
    <mergeCell ref="Q150:S150"/>
    <mergeCell ref="B150:D150"/>
    <mergeCell ref="H155:J155"/>
    <mergeCell ref="B155:D155"/>
    <mergeCell ref="K155:M155"/>
    <mergeCell ref="Z152:AB152"/>
    <mergeCell ref="AQ152:AS152"/>
    <mergeCell ref="W152:Y152"/>
    <mergeCell ref="AH152:AI152"/>
    <mergeCell ref="E152:G152"/>
    <mergeCell ref="AO152:AP152"/>
    <mergeCell ref="B154:D154"/>
    <mergeCell ref="N153:P153"/>
    <mergeCell ref="Q153:S153"/>
    <mergeCell ref="T153:V153"/>
    <mergeCell ref="E155:G155"/>
    <mergeCell ref="BC155:BF155"/>
    <mergeCell ref="AZ155:BB155"/>
    <mergeCell ref="AH155:AI155"/>
    <mergeCell ref="BG150:BI150"/>
    <mergeCell ref="E147:G147"/>
    <mergeCell ref="H147:J147"/>
    <mergeCell ref="N147:P147"/>
    <mergeCell ref="T147:V147"/>
    <mergeCell ref="Z147:AB147"/>
    <mergeCell ref="AC147:AE147"/>
    <mergeCell ref="AF147:AG147"/>
    <mergeCell ref="AH147:AI147"/>
    <mergeCell ref="AO147:AP147"/>
    <mergeCell ref="AQ147:AS147"/>
    <mergeCell ref="AT147:AV147"/>
    <mergeCell ref="AW147:AY147"/>
    <mergeCell ref="BG147:BI147"/>
    <mergeCell ref="BG148:BI148"/>
    <mergeCell ref="H148:J148"/>
    <mergeCell ref="N148:P148"/>
    <mergeCell ref="AJ148:AL148"/>
    <mergeCell ref="W148:Y148"/>
    <mergeCell ref="E148:G148"/>
    <mergeCell ref="AT148:AV148"/>
    <mergeCell ref="AZ148:BB148"/>
    <mergeCell ref="BG149:BI149"/>
    <mergeCell ref="AJ149:AL149"/>
    <mergeCell ref="AZ147:BB147"/>
    <mergeCell ref="BC147:BF147"/>
    <mergeCell ref="W147:Y147"/>
    <mergeCell ref="Q147:S147"/>
    <mergeCell ref="K147:M147"/>
    <mergeCell ref="T150:V150"/>
    <mergeCell ref="W150:Y150"/>
    <mergeCell ref="Z150:AB150"/>
    <mergeCell ref="B148:D148"/>
    <mergeCell ref="Z148:AB148"/>
    <mergeCell ref="AF148:AG148"/>
    <mergeCell ref="AM148:AN148"/>
    <mergeCell ref="Q148:S148"/>
    <mergeCell ref="BC148:BF148"/>
    <mergeCell ref="AQ148:AS148"/>
    <mergeCell ref="AO148:AP148"/>
    <mergeCell ref="AC148:AE148"/>
    <mergeCell ref="AH148:AI148"/>
    <mergeCell ref="K148:M148"/>
    <mergeCell ref="AW148:AY148"/>
    <mergeCell ref="T148:V148"/>
    <mergeCell ref="BC149:BF149"/>
    <mergeCell ref="AT149:AV149"/>
    <mergeCell ref="Z149:AB149"/>
    <mergeCell ref="AF149:AG149"/>
    <mergeCell ref="Q149:S149"/>
    <mergeCell ref="W149:Y149"/>
    <mergeCell ref="AQ149:AS149"/>
    <mergeCell ref="N149:P149"/>
    <mergeCell ref="AO149:AP149"/>
    <mergeCell ref="AZ149:BB149"/>
    <mergeCell ref="B149:D149"/>
    <mergeCell ref="K149:M149"/>
    <mergeCell ref="AM149:AN149"/>
    <mergeCell ref="E149:G149"/>
    <mergeCell ref="AW149:AY149"/>
    <mergeCell ref="T149:V149"/>
    <mergeCell ref="H149:J149"/>
    <mergeCell ref="AC149:AE149"/>
    <mergeCell ref="AH149:AI149"/>
    <mergeCell ref="A139:BE139"/>
    <mergeCell ref="AC138:AE138"/>
    <mergeCell ref="AF138:AG138"/>
    <mergeCell ref="AH138:AI138"/>
    <mergeCell ref="AJ138:AL138"/>
    <mergeCell ref="BF139:BL139"/>
    <mergeCell ref="AC140:AP140"/>
    <mergeCell ref="AC141:AI141"/>
    <mergeCell ref="AJ141:AP141"/>
    <mergeCell ref="AQ140:AV140"/>
    <mergeCell ref="T140:AB141"/>
    <mergeCell ref="A140:A143"/>
    <mergeCell ref="B140:S141"/>
    <mergeCell ref="B142:G142"/>
    <mergeCell ref="B143:D143"/>
    <mergeCell ref="E143:G143"/>
    <mergeCell ref="H142:M142"/>
    <mergeCell ref="H143:J143"/>
    <mergeCell ref="K143:M143"/>
    <mergeCell ref="BG140:BI143"/>
    <mergeCell ref="BC140:BF143"/>
    <mergeCell ref="AZ140:BB142"/>
    <mergeCell ref="AW140:AY142"/>
    <mergeCell ref="AZ143:BB143"/>
    <mergeCell ref="AW143:AY143"/>
    <mergeCell ref="AT141:AV142"/>
    <mergeCell ref="AQ141:AS142"/>
    <mergeCell ref="AQ143:AS143"/>
    <mergeCell ref="AT143:AV143"/>
    <mergeCell ref="AO142:AP142"/>
    <mergeCell ref="AM142:AN142"/>
    <mergeCell ref="AJ142:AL142"/>
    <mergeCell ref="Z144:AB144"/>
    <mergeCell ref="N144:P144"/>
    <mergeCell ref="E144:G144"/>
    <mergeCell ref="AH144:AI144"/>
    <mergeCell ref="AW144:AY144"/>
    <mergeCell ref="AJ144:AL144"/>
    <mergeCell ref="AC144:AE144"/>
    <mergeCell ref="T144:V144"/>
    <mergeCell ref="K144:M144"/>
    <mergeCell ref="AO144:AP144"/>
    <mergeCell ref="AH142:AI142"/>
    <mergeCell ref="AF142:AG142"/>
    <mergeCell ref="AC142:AE142"/>
    <mergeCell ref="W142:Y142"/>
    <mergeCell ref="T142:V142"/>
    <mergeCell ref="N142:S142"/>
    <mergeCell ref="Z142:AB142"/>
    <mergeCell ref="N143:P143"/>
    <mergeCell ref="Q143:S143"/>
    <mergeCell ref="T143:V143"/>
    <mergeCell ref="W143:Y143"/>
    <mergeCell ref="Z143:AB143"/>
    <mergeCell ref="AM143:AN143"/>
    <mergeCell ref="AO143:AP143"/>
    <mergeCell ref="AJ143:AL143"/>
    <mergeCell ref="AH143:AI143"/>
    <mergeCell ref="AF143:AG143"/>
    <mergeCell ref="AC143:AE143"/>
    <mergeCell ref="BG145:BI145"/>
    <mergeCell ref="BC145:BF145"/>
    <mergeCell ref="BG144:BI144"/>
    <mergeCell ref="BC144:BF144"/>
    <mergeCell ref="AW145:AY145"/>
    <mergeCell ref="AQ145:AS145"/>
    <mergeCell ref="AM145:AN145"/>
    <mergeCell ref="AF145:AG145"/>
    <mergeCell ref="Z145:AB145"/>
    <mergeCell ref="AZ145:BB145"/>
    <mergeCell ref="AT145:AV145"/>
    <mergeCell ref="AO145:AP145"/>
    <mergeCell ref="AC145:AE145"/>
    <mergeCell ref="AH145:AI145"/>
    <mergeCell ref="AJ145:AL145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B144:D144"/>
    <mergeCell ref="AM144:AN144"/>
    <mergeCell ref="AZ144:BB144"/>
    <mergeCell ref="AT144:AV144"/>
    <mergeCell ref="AF144:AG144"/>
    <mergeCell ref="W144:Y144"/>
    <mergeCell ref="Q144:S144"/>
    <mergeCell ref="H144:J144"/>
    <mergeCell ref="AQ144:AS144"/>
    <mergeCell ref="BG146:BI146"/>
    <mergeCell ref="Q146:S146"/>
    <mergeCell ref="AM146:AN146"/>
    <mergeCell ref="AT146:AV146"/>
    <mergeCell ref="N146:P146"/>
    <mergeCell ref="B146:D146"/>
    <mergeCell ref="AJ146:AL146"/>
    <mergeCell ref="AW146:AY146"/>
    <mergeCell ref="K146:M146"/>
    <mergeCell ref="Z146:AB146"/>
    <mergeCell ref="AC146:AE146"/>
    <mergeCell ref="AF146:AG146"/>
    <mergeCell ref="AH146:AI146"/>
    <mergeCell ref="E146:G146"/>
    <mergeCell ref="H146:J146"/>
    <mergeCell ref="T146:V146"/>
    <mergeCell ref="W146:Y146"/>
    <mergeCell ref="BC146:BF146"/>
    <mergeCell ref="AO146:AP146"/>
    <mergeCell ref="AQ146:AS146"/>
    <mergeCell ref="AZ146:BB146"/>
    <mergeCell ref="B147:D147"/>
    <mergeCell ref="AM147:AN147"/>
    <mergeCell ref="AJ147:AL147"/>
    <mergeCell ref="BN137:BP137"/>
    <mergeCell ref="BG137:BI137"/>
    <mergeCell ref="BN138:BP138"/>
    <mergeCell ref="BJ138:BM138"/>
    <mergeCell ref="BG138:BI138"/>
    <mergeCell ref="BD138:BF138"/>
    <mergeCell ref="BA138:BC138"/>
    <mergeCell ref="AX138:AZ138"/>
    <mergeCell ref="AV138:AW138"/>
    <mergeCell ref="AT138:AU138"/>
    <mergeCell ref="AQ138:AS138"/>
    <mergeCell ref="AO138:AP138"/>
    <mergeCell ref="AM138:AN138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X137:AZ137"/>
    <mergeCell ref="BJ137:BM137"/>
    <mergeCell ref="AV137:AW137"/>
    <mergeCell ref="BA137:BC137"/>
    <mergeCell ref="BD137:BF137"/>
    <mergeCell ref="B138:D138"/>
    <mergeCell ref="B137:D137"/>
    <mergeCell ref="E137:G137"/>
    <mergeCell ref="BA133:BC133"/>
    <mergeCell ref="AC136:AE136"/>
    <mergeCell ref="AF136:AG136"/>
    <mergeCell ref="AT136:AU136"/>
    <mergeCell ref="AV136:AW136"/>
    <mergeCell ref="BN136:BP136"/>
    <mergeCell ref="BD136:BF136"/>
    <mergeCell ref="BA136:BC136"/>
    <mergeCell ref="BG136:BI136"/>
    <mergeCell ref="BJ136:BM136"/>
    <mergeCell ref="AH136:AI136"/>
    <mergeCell ref="AJ136:AL136"/>
    <mergeCell ref="AM136:AN136"/>
    <mergeCell ref="AQ136:AS136"/>
    <mergeCell ref="AO136:AP136"/>
    <mergeCell ref="AX136:AZ136"/>
    <mergeCell ref="BN135:BP135"/>
    <mergeCell ref="BG135:BI135"/>
    <mergeCell ref="BA135:BC135"/>
    <mergeCell ref="AX135:AZ135"/>
    <mergeCell ref="AV135:AW135"/>
    <mergeCell ref="AT135:AU135"/>
    <mergeCell ref="AQ135:AS135"/>
    <mergeCell ref="AO135:AP135"/>
    <mergeCell ref="AH135:AI135"/>
    <mergeCell ref="AF135:AG135"/>
    <mergeCell ref="BJ135:BM135"/>
    <mergeCell ref="AC135:AE135"/>
    <mergeCell ref="AJ135:AL135"/>
    <mergeCell ref="BD135:BF135"/>
    <mergeCell ref="AM135:AN135"/>
    <mergeCell ref="BN131:BP131"/>
    <mergeCell ref="BJ131:BM131"/>
    <mergeCell ref="BG131:BI131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4:AW134"/>
    <mergeCell ref="AX134:AZ134"/>
    <mergeCell ref="BA134:BC134"/>
    <mergeCell ref="BD134:BF134"/>
    <mergeCell ref="BG134:BI134"/>
    <mergeCell ref="BJ134:BM134"/>
    <mergeCell ref="BN134:BP134"/>
    <mergeCell ref="BN133:BP133"/>
    <mergeCell ref="BG133:BI133"/>
    <mergeCell ref="BD133:BF133"/>
    <mergeCell ref="AX133:AZ133"/>
    <mergeCell ref="AC133:AE133"/>
    <mergeCell ref="AH133:AI133"/>
    <mergeCell ref="AJ133:AL133"/>
    <mergeCell ref="AM133:AN133"/>
    <mergeCell ref="AO133:AP133"/>
    <mergeCell ref="AQ133:AS133"/>
    <mergeCell ref="AT133:AU133"/>
    <mergeCell ref="BJ133:BM133"/>
    <mergeCell ref="AF133:AG133"/>
    <mergeCell ref="AV133:AW133"/>
    <mergeCell ref="AJ132:AL132"/>
    <mergeCell ref="AQ132:AS132"/>
    <mergeCell ref="AM132:AN132"/>
    <mergeCell ref="AC132:AE132"/>
    <mergeCell ref="AV130:AW130"/>
    <mergeCell ref="AX130:AZ130"/>
    <mergeCell ref="BA130:BC130"/>
    <mergeCell ref="BN130:BP130"/>
    <mergeCell ref="BJ130:BM130"/>
    <mergeCell ref="BN132:BP132"/>
    <mergeCell ref="BD132:BF132"/>
    <mergeCell ref="BA132:BC132"/>
    <mergeCell ref="AV132:AW132"/>
    <mergeCell ref="AX132:AZ132"/>
    <mergeCell ref="AT132:AU132"/>
    <mergeCell ref="AO132:AP132"/>
    <mergeCell ref="AH132:AI132"/>
    <mergeCell ref="AF132:AG132"/>
    <mergeCell ref="BJ132:BM132"/>
    <mergeCell ref="BG132:BI132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J128:BM128"/>
    <mergeCell ref="BD130:BF130"/>
    <mergeCell ref="BG128:BI128"/>
    <mergeCell ref="BD128:BF128"/>
    <mergeCell ref="BA128:BC128"/>
    <mergeCell ref="AX128:AZ128"/>
    <mergeCell ref="AV128:AW128"/>
    <mergeCell ref="AT128:AU128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BJ129:BM129"/>
    <mergeCell ref="BG129:BI129"/>
    <mergeCell ref="AQ128:AS128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Q136:S136"/>
    <mergeCell ref="Q135:S135"/>
    <mergeCell ref="N136:P136"/>
    <mergeCell ref="K136:M136"/>
    <mergeCell ref="H136:J136"/>
    <mergeCell ref="E135:G135"/>
    <mergeCell ref="AO127:AP127"/>
    <mergeCell ref="AT127:AU127"/>
    <mergeCell ref="AQ127:AS127"/>
    <mergeCell ref="AF128:AG128"/>
    <mergeCell ref="AJ128:AL128"/>
    <mergeCell ref="AM128:AN128"/>
    <mergeCell ref="AC128:AE128"/>
    <mergeCell ref="AH128:AI128"/>
    <mergeCell ref="AO128:AP128"/>
    <mergeCell ref="Z128:AB128"/>
    <mergeCell ref="BN127:BP127"/>
    <mergeCell ref="BJ127:BM127"/>
    <mergeCell ref="Z127:AB127"/>
    <mergeCell ref="BG127:BI127"/>
    <mergeCell ref="AC127:AE127"/>
    <mergeCell ref="BD127:BF127"/>
    <mergeCell ref="AF127:AG127"/>
    <mergeCell ref="BA127:BC127"/>
    <mergeCell ref="AH127:AI127"/>
    <mergeCell ref="AX127:AZ127"/>
    <mergeCell ref="AJ127:AL127"/>
    <mergeCell ref="AM127:AN127"/>
    <mergeCell ref="AV127:AW127"/>
    <mergeCell ref="BN129:BP129"/>
    <mergeCell ref="BN128:BP128"/>
    <mergeCell ref="BG130:BI130"/>
    <mergeCell ref="B134:D134"/>
    <mergeCell ref="K134:M134"/>
    <mergeCell ref="E134:G134"/>
    <mergeCell ref="B133:D133"/>
    <mergeCell ref="H133:J133"/>
    <mergeCell ref="K133:M133"/>
    <mergeCell ref="Z133:AB133"/>
    <mergeCell ref="N133:P133"/>
    <mergeCell ref="Q133:S133"/>
    <mergeCell ref="W133:Y133"/>
    <mergeCell ref="T133:V133"/>
    <mergeCell ref="E133:G133"/>
    <mergeCell ref="N138:P138"/>
    <mergeCell ref="N137:P137"/>
    <mergeCell ref="H137:J137"/>
    <mergeCell ref="K137:M137"/>
    <mergeCell ref="W138:Y138"/>
    <mergeCell ref="H138:J138"/>
    <mergeCell ref="Q138:S138"/>
    <mergeCell ref="E138:G138"/>
    <mergeCell ref="K138:M138"/>
    <mergeCell ref="T138:V138"/>
    <mergeCell ref="Z138:AB138"/>
    <mergeCell ref="Z137:AB137"/>
    <mergeCell ref="W137:Y137"/>
    <mergeCell ref="Z136:AB136"/>
    <mergeCell ref="W136:Y136"/>
    <mergeCell ref="T137:V137"/>
    <mergeCell ref="Z135:AB135"/>
    <mergeCell ref="T136:V136"/>
    <mergeCell ref="W135:Y135"/>
    <mergeCell ref="Q137:S137"/>
    <mergeCell ref="B130:D130"/>
    <mergeCell ref="E130:G130"/>
    <mergeCell ref="K130:M130"/>
    <mergeCell ref="Z129:AB129"/>
    <mergeCell ref="W129:Y129"/>
    <mergeCell ref="T129:V129"/>
    <mergeCell ref="Q129:S129"/>
    <mergeCell ref="N129:P129"/>
    <mergeCell ref="K129:M129"/>
    <mergeCell ref="H129:J129"/>
    <mergeCell ref="E129:G129"/>
    <mergeCell ref="B129:D129"/>
    <mergeCell ref="B132:D132"/>
    <mergeCell ref="E132:G132"/>
    <mergeCell ref="H132:J132"/>
    <mergeCell ref="K132:M132"/>
    <mergeCell ref="Q132:S132"/>
    <mergeCell ref="T132:V132"/>
    <mergeCell ref="W132:Y132"/>
    <mergeCell ref="N132:P132"/>
    <mergeCell ref="Z132:AB132"/>
    <mergeCell ref="Z131:AB131"/>
    <mergeCell ref="W131:Y131"/>
    <mergeCell ref="T131:V131"/>
    <mergeCell ref="Q131:S131"/>
    <mergeCell ref="N131:P131"/>
    <mergeCell ref="H131:J131"/>
    <mergeCell ref="K131:M131"/>
    <mergeCell ref="E131:G131"/>
    <mergeCell ref="B131:D131"/>
    <mergeCell ref="T125:V125"/>
    <mergeCell ref="Q126:S126"/>
    <mergeCell ref="N127:P127"/>
    <mergeCell ref="N126:P126"/>
    <mergeCell ref="K127:M127"/>
    <mergeCell ref="K126:M126"/>
    <mergeCell ref="H127:J127"/>
    <mergeCell ref="H126:J126"/>
    <mergeCell ref="Q127:S127"/>
    <mergeCell ref="T127:V127"/>
    <mergeCell ref="W127:Y127"/>
    <mergeCell ref="N135:P135"/>
    <mergeCell ref="K135:M135"/>
    <mergeCell ref="H135:J135"/>
    <mergeCell ref="Z130:AB130"/>
    <mergeCell ref="W130:Y130"/>
    <mergeCell ref="T130:V130"/>
    <mergeCell ref="Q130:S130"/>
    <mergeCell ref="N130:P130"/>
    <mergeCell ref="H130:J130"/>
    <mergeCell ref="Z134:AB134"/>
    <mergeCell ref="W134:Y134"/>
    <mergeCell ref="T134:V134"/>
    <mergeCell ref="Q134:S134"/>
    <mergeCell ref="N134:P134"/>
    <mergeCell ref="H134:J134"/>
    <mergeCell ref="T135:V135"/>
    <mergeCell ref="B135:D135"/>
    <mergeCell ref="E136:G136"/>
    <mergeCell ref="B136:D136"/>
    <mergeCell ref="H119:Q119"/>
    <mergeCell ref="N125:S125"/>
    <mergeCell ref="H125:M125"/>
    <mergeCell ref="B123:S124"/>
    <mergeCell ref="A121:BA121"/>
    <mergeCell ref="A122:BL122"/>
    <mergeCell ref="T123:AB124"/>
    <mergeCell ref="A123:A126"/>
    <mergeCell ref="B127:D127"/>
    <mergeCell ref="E127:G127"/>
    <mergeCell ref="B126:D126"/>
    <mergeCell ref="E126:G126"/>
    <mergeCell ref="B125:G125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AH126:AI126"/>
    <mergeCell ref="AF126:AG126"/>
    <mergeCell ref="AC126:AE126"/>
    <mergeCell ref="Z126:AB126"/>
    <mergeCell ref="Z125:AB125"/>
    <mergeCell ref="W125:Y125"/>
    <mergeCell ref="W126:Y126"/>
    <mergeCell ref="T126:V126"/>
    <mergeCell ref="Z117:AP117"/>
    <mergeCell ref="AS117:BF117"/>
    <mergeCell ref="AS115:BL115"/>
    <mergeCell ref="AS119:BB119"/>
    <mergeCell ref="Z119:AP119"/>
    <mergeCell ref="Z115:AF115"/>
    <mergeCell ref="AC124:AI124"/>
    <mergeCell ref="AC125:AE125"/>
    <mergeCell ref="AF125:AG125"/>
    <mergeCell ref="AH125:AI125"/>
    <mergeCell ref="AJ125:AL125"/>
    <mergeCell ref="AJ124:AP124"/>
    <mergeCell ref="AC123:AW123"/>
    <mergeCell ref="AM125:AN125"/>
    <mergeCell ref="AO125:AP125"/>
    <mergeCell ref="AQ124:AW124"/>
    <mergeCell ref="AQ125:AS125"/>
    <mergeCell ref="AT125:AU125"/>
    <mergeCell ref="AV125:AW125"/>
    <mergeCell ref="BN123:BP126"/>
    <mergeCell ref="BJ123:BM126"/>
    <mergeCell ref="AX123:BC123"/>
    <mergeCell ref="AX124:AZ125"/>
    <mergeCell ref="BG123:BI125"/>
    <mergeCell ref="BD123:BF125"/>
    <mergeCell ref="BA124:BC125"/>
    <mergeCell ref="BG126:BI126"/>
    <mergeCell ref="BD126:BF126"/>
    <mergeCell ref="BA126:BC126"/>
    <mergeCell ref="AX126:AZ126"/>
    <mergeCell ref="AV126:AW126"/>
    <mergeCell ref="AT126:AU126"/>
    <mergeCell ref="AQ126:AS126"/>
    <mergeCell ref="AO126:AP126"/>
    <mergeCell ref="AM126:AN126"/>
    <mergeCell ref="AJ126:AL126"/>
  </mergeCells>
  <pageMargins left="0.70000004768371604" right="0.70000004768371604" top="0.75" bottom="0.75" header="0.30000001192092901" footer="0.30000001192092901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11"/>
  <sheetViews>
    <sheetView view="pageBreakPreview" topLeftCell="A16" zoomScale="60" zoomScaleNormal="100" workbookViewId="0"/>
  </sheetViews>
  <sheetFormatPr defaultColWidth="9.140625" defaultRowHeight="15"/>
  <cols>
    <col min="2" max="2" width="14.140625" style="22" customWidth="1"/>
    <col min="3" max="3" width="57.85546875" style="23" customWidth="1"/>
    <col min="4" max="4" width="5" style="23" customWidth="1"/>
    <col min="5" max="5" width="5.7109375" style="23" customWidth="1"/>
    <col min="6" max="6" width="6.7109375" style="23" customWidth="1"/>
    <col min="7" max="7" width="16.7109375" style="23" bestFit="1" customWidth="1"/>
    <col min="8" max="8" width="14.28515625" style="23" customWidth="1"/>
    <col min="9" max="9" width="16.7109375" style="23" customWidth="1"/>
    <col min="10" max="10" width="14.85546875" customWidth="1"/>
    <col min="11" max="11" width="16.7109375" customWidth="1"/>
  </cols>
  <sheetData>
    <row r="1" spans="1:38" ht="20.25">
      <c r="A1" s="24"/>
      <c r="B1" s="25">
        <v>3</v>
      </c>
      <c r="C1" s="26" t="s">
        <v>154</v>
      </c>
      <c r="D1" s="27" t="s">
        <v>155</v>
      </c>
      <c r="E1" s="28"/>
      <c r="F1" s="28"/>
      <c r="G1" s="28"/>
      <c r="H1" s="28"/>
      <c r="I1" s="28"/>
    </row>
    <row r="2" spans="1:38">
      <c r="A2" s="1"/>
      <c r="B2" s="29"/>
      <c r="C2" s="30"/>
      <c r="D2" s="30"/>
      <c r="E2" s="30"/>
      <c r="F2" s="30"/>
      <c r="G2" s="31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56.25" customHeight="1">
      <c r="A3" s="1"/>
      <c r="B3" s="129" t="s">
        <v>156</v>
      </c>
      <c r="C3" s="129" t="s">
        <v>157</v>
      </c>
      <c r="D3" s="129" t="s">
        <v>158</v>
      </c>
      <c r="E3" s="138"/>
      <c r="F3" s="132"/>
      <c r="G3" s="129" t="s">
        <v>159</v>
      </c>
      <c r="H3" s="126" t="s">
        <v>160</v>
      </c>
      <c r="I3" s="127"/>
      <c r="J3" s="127"/>
      <c r="K3" s="1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8.75" customHeight="1">
      <c r="A4" s="1"/>
      <c r="B4" s="130"/>
      <c r="C4" s="130"/>
      <c r="D4" s="133"/>
      <c r="E4" s="139"/>
      <c r="F4" s="134"/>
      <c r="G4" s="130"/>
      <c r="H4" s="129" t="s">
        <v>17</v>
      </c>
      <c r="I4" s="132"/>
      <c r="J4" s="129" t="s">
        <v>161</v>
      </c>
      <c r="K4" s="13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8.75" customHeight="1">
      <c r="A5" s="1"/>
      <c r="B5" s="130"/>
      <c r="C5" s="130"/>
      <c r="D5" s="135" t="s">
        <v>162</v>
      </c>
      <c r="E5" s="135" t="s">
        <v>163</v>
      </c>
      <c r="F5" s="135" t="s">
        <v>164</v>
      </c>
      <c r="G5" s="130"/>
      <c r="H5" s="133"/>
      <c r="I5" s="134"/>
      <c r="J5" s="133"/>
      <c r="K5" s="13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8.75">
      <c r="A6" s="1"/>
      <c r="B6" s="130"/>
      <c r="C6" s="130"/>
      <c r="D6" s="136"/>
      <c r="E6" s="136"/>
      <c r="F6" s="136"/>
      <c r="G6" s="130"/>
      <c r="H6" s="32" t="s">
        <v>165</v>
      </c>
      <c r="I6" s="32" t="s">
        <v>166</v>
      </c>
      <c r="J6" s="32" t="s">
        <v>167</v>
      </c>
      <c r="K6" s="32" t="s">
        <v>168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8.75">
      <c r="A7" s="1"/>
      <c r="B7" s="131"/>
      <c r="C7" s="131"/>
      <c r="D7" s="137"/>
      <c r="E7" s="137"/>
      <c r="F7" s="137"/>
      <c r="G7" s="131"/>
      <c r="H7" s="32" t="s">
        <v>169</v>
      </c>
      <c r="I7" s="32" t="s">
        <v>170</v>
      </c>
      <c r="J7" s="32" t="s">
        <v>171</v>
      </c>
      <c r="K7" s="32" t="s">
        <v>172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8.75">
      <c r="A8" s="1"/>
      <c r="B8" s="34" t="s">
        <v>173</v>
      </c>
      <c r="C8" s="35" t="s">
        <v>174</v>
      </c>
      <c r="D8" s="34">
        <v>0</v>
      </c>
      <c r="E8" s="34">
        <v>2</v>
      </c>
      <c r="F8" s="34">
        <v>4</v>
      </c>
      <c r="G8" s="34">
        <f>SUM(G9:G13)</f>
        <v>264</v>
      </c>
      <c r="H8" s="34">
        <f>SUM(H9:H13)</f>
        <v>98</v>
      </c>
      <c r="I8" s="34">
        <f>SUM(I9:I13)</f>
        <v>52</v>
      </c>
      <c r="J8" s="34">
        <f>SUM(J9:J13)</f>
        <v>98</v>
      </c>
      <c r="K8" s="34">
        <f>SUM(K9:K13)</f>
        <v>16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8.75">
      <c r="A9" s="1"/>
      <c r="B9" s="32" t="s">
        <v>175</v>
      </c>
      <c r="C9" s="36" t="s">
        <v>176</v>
      </c>
      <c r="D9" s="32"/>
      <c r="E9" s="32"/>
      <c r="F9" s="32">
        <v>1</v>
      </c>
      <c r="G9" s="33">
        <f>SUM(H9:K9)</f>
        <v>36</v>
      </c>
      <c r="H9" s="32">
        <v>36</v>
      </c>
      <c r="I9" s="32">
        <v>0</v>
      </c>
      <c r="J9" s="32">
        <v>0</v>
      </c>
      <c r="K9" s="32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8.75">
      <c r="A10" s="1"/>
      <c r="B10" s="32" t="s">
        <v>177</v>
      </c>
      <c r="C10" s="36" t="s">
        <v>178</v>
      </c>
      <c r="D10" s="32"/>
      <c r="E10" s="32"/>
      <c r="F10" s="32">
        <v>1</v>
      </c>
      <c r="G10" s="33">
        <f>SUM(H10:K10)</f>
        <v>36</v>
      </c>
      <c r="H10" s="32">
        <v>0</v>
      </c>
      <c r="I10" s="32">
        <v>0</v>
      </c>
      <c r="J10" s="32">
        <v>36</v>
      </c>
      <c r="K10" s="32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8.75">
      <c r="A11" s="1"/>
      <c r="B11" s="32" t="s">
        <v>179</v>
      </c>
      <c r="C11" s="36" t="s">
        <v>180</v>
      </c>
      <c r="D11" s="32"/>
      <c r="E11" s="32"/>
      <c r="F11" s="32">
        <v>1</v>
      </c>
      <c r="G11" s="33">
        <f>SUM(H11:K11)</f>
        <v>36</v>
      </c>
      <c r="H11" s="32">
        <v>36</v>
      </c>
      <c r="I11" s="32">
        <v>0</v>
      </c>
      <c r="J11" s="32">
        <v>0</v>
      </c>
      <c r="K11" s="32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8.75">
      <c r="A12" s="1"/>
      <c r="B12" s="32" t="s">
        <v>181</v>
      </c>
      <c r="C12" s="36" t="s">
        <v>182</v>
      </c>
      <c r="D12" s="32"/>
      <c r="E12" s="32">
        <v>2</v>
      </c>
      <c r="F12" s="32"/>
      <c r="G12" s="33">
        <f>SUM(H12:K12)</f>
        <v>72</v>
      </c>
      <c r="H12" s="32">
        <v>0</v>
      </c>
      <c r="I12" s="32">
        <v>36</v>
      </c>
      <c r="J12" s="32">
        <v>36</v>
      </c>
      <c r="K12" s="32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8.75">
      <c r="A13" s="1"/>
      <c r="B13" s="32" t="s">
        <v>183</v>
      </c>
      <c r="C13" s="36" t="s">
        <v>184</v>
      </c>
      <c r="D13" s="32"/>
      <c r="E13" s="32">
        <v>2</v>
      </c>
      <c r="F13" s="32">
        <v>3</v>
      </c>
      <c r="G13" s="33">
        <f>SUM(H13:K13)</f>
        <v>84</v>
      </c>
      <c r="H13" s="32">
        <v>26</v>
      </c>
      <c r="I13" s="32">
        <v>16</v>
      </c>
      <c r="J13" s="32">
        <v>26</v>
      </c>
      <c r="K13" s="32">
        <v>16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37" customFormat="1" ht="25.5" customHeight="1">
      <c r="A14" s="38"/>
      <c r="B14" s="39" t="s">
        <v>185</v>
      </c>
      <c r="C14" s="40" t="s">
        <v>186</v>
      </c>
      <c r="D14" s="41">
        <v>2</v>
      </c>
      <c r="E14" s="41">
        <v>2</v>
      </c>
      <c r="F14" s="41">
        <v>14</v>
      </c>
      <c r="G14" s="42">
        <f>G15+G26</f>
        <v>2178</v>
      </c>
      <c r="H14" s="43">
        <f>H15+H26</f>
        <v>412</v>
      </c>
      <c r="I14" s="43">
        <f>I15+I26</f>
        <v>668</v>
      </c>
      <c r="J14" s="43">
        <f>J15+J26</f>
        <v>412</v>
      </c>
      <c r="K14" s="43">
        <f>K15+K26</f>
        <v>704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38" s="37" customFormat="1" ht="70.5" customHeight="1">
      <c r="A15" s="38"/>
      <c r="B15" s="45" t="s">
        <v>187</v>
      </c>
      <c r="C15" s="46" t="s">
        <v>188</v>
      </c>
      <c r="D15" s="47">
        <v>1</v>
      </c>
      <c r="E15" s="47">
        <v>1</v>
      </c>
      <c r="F15" s="47">
        <v>8</v>
      </c>
      <c r="G15" s="48">
        <f>SUM(G16:G24)</f>
        <v>1062</v>
      </c>
      <c r="H15" s="49">
        <f>SUM(H16:H25)</f>
        <v>412</v>
      </c>
      <c r="I15" s="49">
        <f>SUM(I16:I25)</f>
        <v>668</v>
      </c>
      <c r="J15" s="49">
        <f>SUM(J16:J25)</f>
        <v>0</v>
      </c>
      <c r="K15" s="49">
        <f>SUM(K16:K25)</f>
        <v>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38" s="37" customFormat="1" ht="39.75" customHeight="1">
      <c r="A16" s="38"/>
      <c r="B16" s="50" t="s">
        <v>189</v>
      </c>
      <c r="C16" s="51" t="s">
        <v>190</v>
      </c>
      <c r="D16" s="52"/>
      <c r="E16" s="52"/>
      <c r="F16" s="52">
        <v>2</v>
      </c>
      <c r="G16" s="33">
        <f t="shared" ref="G16:G25" si="0">SUM(H16:K16)</f>
        <v>60</v>
      </c>
      <c r="H16" s="32">
        <v>34</v>
      </c>
      <c r="I16" s="32">
        <v>26</v>
      </c>
      <c r="J16" s="32">
        <v>0</v>
      </c>
      <c r="K16" s="32">
        <v>0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38" s="53" customFormat="1" ht="18.75">
      <c r="A17" s="54"/>
      <c r="B17" s="55" t="s">
        <v>191</v>
      </c>
      <c r="C17" s="56" t="s">
        <v>192</v>
      </c>
      <c r="D17" s="55"/>
      <c r="E17" s="55"/>
      <c r="F17" s="55">
        <v>1</v>
      </c>
      <c r="G17" s="33">
        <f t="shared" si="0"/>
        <v>36</v>
      </c>
      <c r="H17" s="32">
        <v>36</v>
      </c>
      <c r="I17" s="32">
        <v>0</v>
      </c>
      <c r="J17" s="32">
        <v>0</v>
      </c>
      <c r="K17" s="32">
        <v>0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38" s="53" customFormat="1" ht="18.75">
      <c r="A18" s="54"/>
      <c r="B18" s="55" t="s">
        <v>193</v>
      </c>
      <c r="C18" s="56" t="s">
        <v>194</v>
      </c>
      <c r="D18" s="55"/>
      <c r="E18" s="55"/>
      <c r="F18" s="55">
        <v>1</v>
      </c>
      <c r="G18" s="33">
        <f t="shared" si="0"/>
        <v>36</v>
      </c>
      <c r="H18" s="32">
        <v>36</v>
      </c>
      <c r="I18" s="32">
        <v>0</v>
      </c>
      <c r="J18" s="32">
        <v>0</v>
      </c>
      <c r="K18" s="32">
        <v>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8" ht="18.75">
      <c r="A19" s="1"/>
      <c r="B19" s="32" t="s">
        <v>195</v>
      </c>
      <c r="C19" s="36" t="s">
        <v>196</v>
      </c>
      <c r="D19" s="32"/>
      <c r="E19" s="32"/>
      <c r="F19" s="32">
        <v>2</v>
      </c>
      <c r="G19" s="33">
        <f t="shared" si="0"/>
        <v>60</v>
      </c>
      <c r="H19" s="32">
        <v>34</v>
      </c>
      <c r="I19" s="32">
        <v>26</v>
      </c>
      <c r="J19" s="32">
        <v>0</v>
      </c>
      <c r="K19" s="32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8.75">
      <c r="A20" s="1"/>
      <c r="B20" s="32" t="s">
        <v>197</v>
      </c>
      <c r="C20" s="36" t="s">
        <v>198</v>
      </c>
      <c r="D20" s="32"/>
      <c r="E20" s="32"/>
      <c r="F20" s="32">
        <v>2</v>
      </c>
      <c r="G20" s="33">
        <f t="shared" si="0"/>
        <v>50</v>
      </c>
      <c r="H20" s="32">
        <v>24</v>
      </c>
      <c r="I20" s="32">
        <v>26</v>
      </c>
      <c r="J20" s="32">
        <v>0</v>
      </c>
      <c r="K20" s="32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56.25">
      <c r="A21" s="1"/>
      <c r="B21" s="32" t="s">
        <v>199</v>
      </c>
      <c r="C21" s="36" t="s">
        <v>200</v>
      </c>
      <c r="D21" s="32"/>
      <c r="E21" s="32"/>
      <c r="F21" s="32">
        <v>2</v>
      </c>
      <c r="G21" s="33">
        <f t="shared" si="0"/>
        <v>100</v>
      </c>
      <c r="H21" s="32">
        <v>50</v>
      </c>
      <c r="I21" s="32">
        <v>50</v>
      </c>
      <c r="J21" s="32">
        <v>0</v>
      </c>
      <c r="K21" s="32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37.5">
      <c r="A22" s="1"/>
      <c r="B22" s="32" t="s">
        <v>201</v>
      </c>
      <c r="C22" s="36" t="s">
        <v>202</v>
      </c>
      <c r="D22" s="32"/>
      <c r="E22" s="32"/>
      <c r="F22" s="32">
        <v>2</v>
      </c>
      <c r="G22" s="33">
        <f t="shared" si="0"/>
        <v>120</v>
      </c>
      <c r="H22" s="32">
        <v>48</v>
      </c>
      <c r="I22" s="32">
        <v>72</v>
      </c>
      <c r="J22" s="32">
        <v>0</v>
      </c>
      <c r="K22" s="32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8.75">
      <c r="A23" s="1"/>
      <c r="B23" s="32" t="s">
        <v>203</v>
      </c>
      <c r="C23" s="36" t="s">
        <v>204</v>
      </c>
      <c r="D23" s="32"/>
      <c r="E23" s="32">
        <v>2</v>
      </c>
      <c r="F23" s="32"/>
      <c r="G23" s="33">
        <f t="shared" si="0"/>
        <v>290</v>
      </c>
      <c r="H23" s="32">
        <v>150</v>
      </c>
      <c r="I23" s="32">
        <v>140</v>
      </c>
      <c r="J23" s="32">
        <v>0</v>
      </c>
      <c r="K23" s="32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8.75">
      <c r="A24" s="1"/>
      <c r="B24" s="32" t="s">
        <v>205</v>
      </c>
      <c r="C24" s="36" t="s">
        <v>13</v>
      </c>
      <c r="D24" s="32"/>
      <c r="E24" s="32"/>
      <c r="F24" s="32">
        <v>3</v>
      </c>
      <c r="G24" s="33">
        <f t="shared" si="0"/>
        <v>310</v>
      </c>
      <c r="H24" s="32">
        <v>0</v>
      </c>
      <c r="I24" s="32">
        <v>310</v>
      </c>
      <c r="J24" s="32">
        <v>0</v>
      </c>
      <c r="K24" s="32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s="57" customFormat="1" ht="34.5" customHeight="1">
      <c r="A25" s="38"/>
      <c r="B25" s="58"/>
      <c r="C25" s="59" t="s">
        <v>206</v>
      </c>
      <c r="D25" s="52">
        <v>2</v>
      </c>
      <c r="E25" s="52"/>
      <c r="F25" s="52"/>
      <c r="G25" s="32">
        <f t="shared" si="0"/>
        <v>18</v>
      </c>
      <c r="H25" s="52">
        <v>0</v>
      </c>
      <c r="I25" s="52">
        <v>18</v>
      </c>
      <c r="J25" s="52">
        <v>0</v>
      </c>
      <c r="K25" s="52">
        <v>0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1:38" ht="39">
      <c r="A26" s="1"/>
      <c r="B26" s="48" t="s">
        <v>207</v>
      </c>
      <c r="C26" s="60" t="s">
        <v>208</v>
      </c>
      <c r="D26" s="48">
        <v>1</v>
      </c>
      <c r="E26" s="48">
        <v>1</v>
      </c>
      <c r="F26" s="48">
        <v>6</v>
      </c>
      <c r="G26" s="48">
        <f>SUM(G27:G34)</f>
        <v>1116</v>
      </c>
      <c r="H26" s="61">
        <f>SUM(H27:H34)</f>
        <v>0</v>
      </c>
      <c r="I26" s="61">
        <f>SUM(I27:I34)</f>
        <v>0</v>
      </c>
      <c r="J26" s="61">
        <f>SUM(J27:J34)</f>
        <v>412</v>
      </c>
      <c r="K26" s="61">
        <f>SUM(K27:K34)</f>
        <v>704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8.75">
      <c r="A27" s="1"/>
      <c r="B27" s="32" t="s">
        <v>209</v>
      </c>
      <c r="C27" s="36" t="s">
        <v>190</v>
      </c>
      <c r="D27" s="32"/>
      <c r="E27" s="32"/>
      <c r="F27" s="32">
        <v>3</v>
      </c>
      <c r="G27" s="32">
        <f t="shared" ref="G27:G34" si="1">SUM(H27:K27)</f>
        <v>40</v>
      </c>
      <c r="H27" s="32">
        <v>0</v>
      </c>
      <c r="I27" s="32">
        <v>0</v>
      </c>
      <c r="J27" s="32">
        <v>40</v>
      </c>
      <c r="K27" s="32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s="57" customFormat="1" ht="34.5" customHeight="1">
      <c r="A28" s="38"/>
      <c r="B28" s="62" t="s">
        <v>210</v>
      </c>
      <c r="C28" s="63" t="s">
        <v>211</v>
      </c>
      <c r="D28" s="64"/>
      <c r="E28" s="65"/>
      <c r="F28" s="65">
        <v>3</v>
      </c>
      <c r="G28" s="32">
        <f t="shared" si="1"/>
        <v>40</v>
      </c>
      <c r="H28" s="65">
        <v>0</v>
      </c>
      <c r="I28" s="65">
        <v>0</v>
      </c>
      <c r="J28" s="65">
        <v>40</v>
      </c>
      <c r="K28" s="65">
        <v>0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1:38" s="53" customFormat="1" ht="18.75">
      <c r="A29" s="54"/>
      <c r="B29" s="63" t="s">
        <v>212</v>
      </c>
      <c r="C29" s="63" t="s">
        <v>196</v>
      </c>
      <c r="D29" s="63"/>
      <c r="E29" s="66"/>
      <c r="F29" s="66">
        <v>3</v>
      </c>
      <c r="G29" s="32">
        <f t="shared" si="1"/>
        <v>40</v>
      </c>
      <c r="H29" s="66">
        <v>0</v>
      </c>
      <c r="I29" s="66">
        <v>0</v>
      </c>
      <c r="J29" s="66">
        <v>40</v>
      </c>
      <c r="K29" s="66">
        <v>0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</row>
    <row r="30" spans="1:38" ht="18.75">
      <c r="A30" s="1"/>
      <c r="B30" s="63" t="s">
        <v>213</v>
      </c>
      <c r="C30" s="63" t="s">
        <v>214</v>
      </c>
      <c r="D30" s="63"/>
      <c r="E30" s="66"/>
      <c r="F30" s="66">
        <v>4</v>
      </c>
      <c r="G30" s="32">
        <f t="shared" si="1"/>
        <v>104</v>
      </c>
      <c r="H30" s="66">
        <v>0</v>
      </c>
      <c r="I30" s="66">
        <v>0</v>
      </c>
      <c r="J30" s="66">
        <v>64</v>
      </c>
      <c r="K30" s="66">
        <v>40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8.75">
      <c r="A31" s="1"/>
      <c r="B31" s="32" t="s">
        <v>215</v>
      </c>
      <c r="C31" s="36" t="s">
        <v>216</v>
      </c>
      <c r="D31" s="32"/>
      <c r="E31" s="32"/>
      <c r="F31" s="32">
        <v>4</v>
      </c>
      <c r="G31" s="32">
        <f t="shared" si="1"/>
        <v>126</v>
      </c>
      <c r="H31" s="32">
        <v>0</v>
      </c>
      <c r="I31" s="32">
        <v>0</v>
      </c>
      <c r="J31" s="32">
        <v>48</v>
      </c>
      <c r="K31" s="32">
        <v>78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8.75">
      <c r="A32" s="1"/>
      <c r="B32" s="32" t="s">
        <v>217</v>
      </c>
      <c r="C32" s="36" t="s">
        <v>218</v>
      </c>
      <c r="D32" s="32"/>
      <c r="E32" s="32">
        <v>4</v>
      </c>
      <c r="F32" s="32"/>
      <c r="G32" s="32">
        <f t="shared" si="1"/>
        <v>290</v>
      </c>
      <c r="H32" s="32">
        <v>0</v>
      </c>
      <c r="I32" s="32">
        <v>0</v>
      </c>
      <c r="J32" s="32">
        <v>180</v>
      </c>
      <c r="K32" s="32">
        <v>110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8.75">
      <c r="A33" s="1"/>
      <c r="B33" s="32" t="s">
        <v>219</v>
      </c>
      <c r="C33" s="36" t="s">
        <v>13</v>
      </c>
      <c r="D33" s="32"/>
      <c r="E33" s="32"/>
      <c r="F33" s="32">
        <v>4</v>
      </c>
      <c r="G33" s="32">
        <f t="shared" si="1"/>
        <v>458</v>
      </c>
      <c r="H33" s="32">
        <v>0</v>
      </c>
      <c r="I33" s="32">
        <v>0</v>
      </c>
      <c r="J33" s="32">
        <v>0</v>
      </c>
      <c r="K33" s="32">
        <v>458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s="57" customFormat="1" ht="34.5" customHeight="1">
      <c r="A34" s="38"/>
      <c r="B34" s="58"/>
      <c r="C34" s="59" t="s">
        <v>206</v>
      </c>
      <c r="D34" s="52">
        <v>4</v>
      </c>
      <c r="E34" s="52"/>
      <c r="F34" s="52"/>
      <c r="G34" s="32">
        <f t="shared" si="1"/>
        <v>18</v>
      </c>
      <c r="H34" s="52">
        <v>0</v>
      </c>
      <c r="I34" s="52">
        <v>0</v>
      </c>
      <c r="J34" s="52">
        <v>0</v>
      </c>
      <c r="K34" s="52">
        <v>18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1:38" s="67" customFormat="1" ht="34.5" customHeight="1">
      <c r="A35" s="68"/>
      <c r="B35" s="140" t="s">
        <v>220</v>
      </c>
      <c r="C35" s="141"/>
      <c r="D35" s="69">
        <v>2</v>
      </c>
      <c r="E35" s="69">
        <f t="shared" ref="E35:K35" si="2">E8+E14</f>
        <v>4</v>
      </c>
      <c r="F35" s="69">
        <f t="shared" si="2"/>
        <v>18</v>
      </c>
      <c r="G35" s="69">
        <f t="shared" si="2"/>
        <v>2442</v>
      </c>
      <c r="H35" s="69">
        <f t="shared" si="2"/>
        <v>510</v>
      </c>
      <c r="I35" s="69">
        <f t="shared" si="2"/>
        <v>720</v>
      </c>
      <c r="J35" s="69">
        <f t="shared" si="2"/>
        <v>510</v>
      </c>
      <c r="K35" s="69">
        <f t="shared" si="2"/>
        <v>720</v>
      </c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1:38" ht="18.75">
      <c r="A36" s="1"/>
      <c r="B36" s="32"/>
      <c r="C36" s="36" t="s">
        <v>221</v>
      </c>
      <c r="D36" s="32"/>
      <c r="E36" s="32"/>
      <c r="F36" s="32"/>
      <c r="G36" s="32">
        <f>SUM(H36:K36)</f>
        <v>100</v>
      </c>
      <c r="H36" s="32">
        <v>34</v>
      </c>
      <c r="I36" s="32">
        <v>16</v>
      </c>
      <c r="J36" s="32">
        <v>34</v>
      </c>
      <c r="K36" s="32">
        <v>16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8.75">
      <c r="A37" s="1"/>
      <c r="B37" s="32"/>
      <c r="C37" s="36" t="s">
        <v>222</v>
      </c>
      <c r="D37" s="32"/>
      <c r="E37" s="32"/>
      <c r="F37" s="32"/>
      <c r="G37" s="32">
        <f>SUM(H37:K37)</f>
        <v>100</v>
      </c>
      <c r="H37" s="32">
        <v>34</v>
      </c>
      <c r="I37" s="32">
        <v>16</v>
      </c>
      <c r="J37" s="32">
        <v>34</v>
      </c>
      <c r="K37" s="32">
        <v>16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8.75">
      <c r="A38" s="1"/>
      <c r="B38" s="32"/>
      <c r="C38" s="36" t="s">
        <v>223</v>
      </c>
      <c r="D38" s="32"/>
      <c r="E38" s="32"/>
      <c r="F38" s="32"/>
      <c r="G38" s="32">
        <f>SUM(H38:K38)</f>
        <v>50</v>
      </c>
      <c r="H38" s="32">
        <v>34</v>
      </c>
      <c r="I38" s="32">
        <v>16</v>
      </c>
      <c r="J38" s="32">
        <v>0</v>
      </c>
      <c r="K38" s="32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8.75">
      <c r="A39" s="1"/>
      <c r="B39" s="32"/>
      <c r="C39" s="36" t="s">
        <v>224</v>
      </c>
      <c r="D39" s="32"/>
      <c r="E39" s="32"/>
      <c r="F39" s="32"/>
      <c r="G39" s="32">
        <f>SUM(H39:K39)</f>
        <v>50</v>
      </c>
      <c r="H39" s="32">
        <v>0</v>
      </c>
      <c r="I39" s="32">
        <v>0</v>
      </c>
      <c r="J39" s="32">
        <v>34</v>
      </c>
      <c r="K39" s="32">
        <v>16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58.5" customHeight="1">
      <c r="A40" s="1"/>
      <c r="B40" s="124" t="s">
        <v>225</v>
      </c>
      <c r="C40" s="125"/>
      <c r="D40" s="70">
        <v>2</v>
      </c>
      <c r="E40" s="70">
        <v>4</v>
      </c>
      <c r="F40" s="70">
        <v>18</v>
      </c>
      <c r="G40" s="69">
        <f>G35+G36+G37+G34</f>
        <v>2660</v>
      </c>
      <c r="H40" s="69">
        <f>H35+H36+H37</f>
        <v>578</v>
      </c>
      <c r="I40" s="69">
        <f>I35+I36+I37</f>
        <v>752</v>
      </c>
      <c r="J40" s="69">
        <f>J35+J36+J37</f>
        <v>578</v>
      </c>
      <c r="K40" s="69">
        <f>K35+K36+K37</f>
        <v>752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29"/>
      <c r="C41" s="30"/>
      <c r="D41" s="30"/>
      <c r="E41" s="30"/>
      <c r="F41" s="30"/>
      <c r="G41" s="30"/>
      <c r="H41" s="30"/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29"/>
      <c r="C42" s="30"/>
      <c r="D42" s="30"/>
      <c r="E42" s="30"/>
      <c r="F42" s="30"/>
      <c r="G42" s="30"/>
      <c r="H42" s="30"/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29"/>
      <c r="C43" s="30"/>
      <c r="D43" s="30"/>
      <c r="E43" s="30"/>
      <c r="F43" s="30"/>
      <c r="G43" s="30"/>
      <c r="H43" s="30"/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29"/>
      <c r="C44" s="30"/>
      <c r="D44" s="30"/>
      <c r="E44" s="30"/>
      <c r="F44" s="30"/>
      <c r="G44" s="30"/>
      <c r="H44" s="30"/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29"/>
      <c r="C45" s="30"/>
      <c r="D45" s="30"/>
      <c r="E45" s="30"/>
      <c r="F45" s="30"/>
      <c r="G45" s="30"/>
      <c r="H45" s="30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29"/>
      <c r="C46" s="30"/>
      <c r="D46" s="30"/>
      <c r="E46" s="30"/>
      <c r="F46" s="30"/>
      <c r="G46" s="30"/>
      <c r="H46" s="30"/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29"/>
      <c r="C47" s="30"/>
      <c r="D47" s="30"/>
      <c r="E47" s="30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29"/>
      <c r="C48" s="30"/>
      <c r="D48" s="30"/>
      <c r="E48" s="30"/>
      <c r="F48" s="30"/>
      <c r="G48" s="30"/>
      <c r="H48" s="30"/>
      <c r="I48" s="3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29"/>
      <c r="C49" s="30"/>
      <c r="D49" s="30"/>
      <c r="E49" s="30"/>
      <c r="F49" s="30"/>
      <c r="G49" s="30"/>
      <c r="H49" s="30"/>
      <c r="I49" s="3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29"/>
      <c r="C50" s="30"/>
      <c r="D50" s="30"/>
      <c r="E50" s="30"/>
      <c r="F50" s="30"/>
      <c r="G50" s="30"/>
      <c r="H50" s="30"/>
      <c r="I50" s="3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29"/>
      <c r="C51" s="30"/>
      <c r="D51" s="30"/>
      <c r="E51" s="30"/>
      <c r="F51" s="30"/>
      <c r="G51" s="30"/>
      <c r="H51" s="30"/>
      <c r="I51" s="3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29"/>
      <c r="C52" s="30"/>
      <c r="D52" s="30"/>
      <c r="E52" s="30"/>
      <c r="F52" s="30"/>
      <c r="G52" s="30"/>
      <c r="H52" s="30"/>
      <c r="I52" s="3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29"/>
      <c r="C53" s="30"/>
      <c r="D53" s="30"/>
      <c r="E53" s="30"/>
      <c r="F53" s="30"/>
      <c r="G53" s="30"/>
      <c r="H53" s="30"/>
      <c r="I53" s="3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29"/>
      <c r="C54" s="30"/>
      <c r="D54" s="30"/>
      <c r="E54" s="30"/>
      <c r="F54" s="30"/>
      <c r="G54" s="30"/>
      <c r="H54" s="30"/>
      <c r="I54" s="3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29"/>
      <c r="C55" s="30"/>
      <c r="D55" s="30"/>
      <c r="E55" s="30"/>
      <c r="F55" s="30"/>
      <c r="G55" s="30"/>
      <c r="H55" s="30"/>
      <c r="I55" s="3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29"/>
      <c r="C56" s="30"/>
      <c r="D56" s="30"/>
      <c r="E56" s="30"/>
      <c r="F56" s="30"/>
      <c r="G56" s="30"/>
      <c r="H56" s="30"/>
      <c r="I56" s="3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29"/>
      <c r="C57" s="30"/>
      <c r="D57" s="30"/>
      <c r="E57" s="30"/>
      <c r="F57" s="30"/>
      <c r="G57" s="30"/>
      <c r="H57" s="30"/>
      <c r="I57" s="3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29"/>
      <c r="C58" s="30"/>
      <c r="D58" s="30"/>
      <c r="E58" s="30"/>
      <c r="F58" s="30"/>
      <c r="G58" s="30"/>
      <c r="H58" s="30"/>
      <c r="I58" s="3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29"/>
      <c r="C59" s="30"/>
      <c r="D59" s="30"/>
      <c r="E59" s="30"/>
      <c r="F59" s="30"/>
      <c r="G59" s="30"/>
      <c r="H59" s="30"/>
      <c r="I59" s="3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29"/>
      <c r="C60" s="30"/>
      <c r="D60" s="30"/>
      <c r="E60" s="30"/>
      <c r="F60" s="30"/>
      <c r="G60" s="30"/>
      <c r="H60" s="30"/>
      <c r="I60" s="3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29"/>
      <c r="C61" s="30"/>
      <c r="D61" s="30"/>
      <c r="E61" s="30"/>
      <c r="F61" s="30"/>
      <c r="G61" s="30"/>
      <c r="H61" s="30"/>
      <c r="I61" s="3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29"/>
      <c r="C62" s="30"/>
      <c r="D62" s="30"/>
      <c r="E62" s="30"/>
      <c r="F62" s="30"/>
      <c r="G62" s="30"/>
      <c r="H62" s="30"/>
      <c r="I62" s="3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29"/>
      <c r="C63" s="30"/>
      <c r="D63" s="30"/>
      <c r="E63" s="30"/>
      <c r="F63" s="30"/>
      <c r="G63" s="30"/>
      <c r="H63" s="30"/>
      <c r="I63" s="3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29"/>
      <c r="C64" s="30"/>
      <c r="D64" s="30"/>
      <c r="E64" s="30"/>
      <c r="F64" s="30"/>
      <c r="G64" s="30"/>
      <c r="H64" s="30"/>
      <c r="I64" s="3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29"/>
      <c r="C65" s="30"/>
      <c r="D65" s="30"/>
      <c r="E65" s="30"/>
      <c r="F65" s="30"/>
      <c r="G65" s="30"/>
      <c r="H65" s="30"/>
      <c r="I65" s="3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29"/>
      <c r="C66" s="30"/>
      <c r="D66" s="30"/>
      <c r="E66" s="30"/>
      <c r="F66" s="30"/>
      <c r="G66" s="30"/>
      <c r="H66" s="30"/>
      <c r="I66" s="3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29"/>
      <c r="C67" s="30"/>
      <c r="D67" s="30"/>
      <c r="E67" s="30"/>
      <c r="F67" s="30"/>
      <c r="G67" s="30"/>
      <c r="H67" s="30"/>
      <c r="I67" s="3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29"/>
      <c r="C68" s="30"/>
      <c r="D68" s="30"/>
      <c r="E68" s="30"/>
      <c r="F68" s="30"/>
      <c r="G68" s="30"/>
      <c r="H68" s="30"/>
      <c r="I68" s="3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29"/>
      <c r="C69" s="30"/>
      <c r="D69" s="30"/>
      <c r="E69" s="30"/>
      <c r="F69" s="30"/>
      <c r="G69" s="30"/>
      <c r="H69" s="30"/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29"/>
      <c r="C70" s="30"/>
      <c r="D70" s="30"/>
      <c r="E70" s="30"/>
      <c r="F70" s="30"/>
      <c r="G70" s="30"/>
      <c r="H70" s="30"/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29"/>
      <c r="C71" s="30"/>
      <c r="D71" s="30"/>
      <c r="E71" s="30"/>
      <c r="F71" s="30"/>
      <c r="G71" s="30"/>
      <c r="H71" s="30"/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29"/>
      <c r="C72" s="30"/>
      <c r="D72" s="30"/>
      <c r="E72" s="30"/>
      <c r="F72" s="30"/>
      <c r="G72" s="30"/>
      <c r="H72" s="30"/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29"/>
      <c r="C73" s="30"/>
      <c r="D73" s="30"/>
      <c r="E73" s="30"/>
      <c r="F73" s="30"/>
      <c r="G73" s="30"/>
      <c r="H73" s="30"/>
      <c r="I73" s="3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29"/>
      <c r="C74" s="30"/>
      <c r="D74" s="30"/>
      <c r="E74" s="30"/>
      <c r="F74" s="30"/>
      <c r="G74" s="30"/>
      <c r="H74" s="30"/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29"/>
      <c r="C75" s="30"/>
      <c r="D75" s="30"/>
      <c r="E75" s="30"/>
      <c r="F75" s="30"/>
      <c r="G75" s="30"/>
      <c r="H75" s="30"/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29"/>
      <c r="C76" s="30"/>
      <c r="D76" s="30"/>
      <c r="E76" s="30"/>
      <c r="F76" s="30"/>
      <c r="G76" s="30"/>
      <c r="H76" s="30"/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29"/>
      <c r="C77" s="30"/>
      <c r="D77" s="30"/>
      <c r="E77" s="30"/>
      <c r="F77" s="30"/>
      <c r="G77" s="30"/>
      <c r="H77" s="30"/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29"/>
      <c r="C78" s="30"/>
      <c r="D78" s="30"/>
      <c r="E78" s="30"/>
      <c r="F78" s="30"/>
      <c r="G78" s="30"/>
      <c r="H78" s="30"/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29"/>
      <c r="C79" s="30"/>
      <c r="D79" s="30"/>
      <c r="E79" s="30"/>
      <c r="F79" s="30"/>
      <c r="G79" s="30"/>
      <c r="H79" s="30"/>
      <c r="I79" s="3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29"/>
      <c r="C80" s="30"/>
      <c r="D80" s="30"/>
      <c r="E80" s="30"/>
      <c r="F80" s="30"/>
      <c r="G80" s="30"/>
      <c r="H80" s="30"/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29"/>
      <c r="C81" s="30"/>
      <c r="D81" s="30"/>
      <c r="E81" s="30"/>
      <c r="F81" s="30"/>
      <c r="G81" s="30"/>
      <c r="H81" s="30"/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29"/>
      <c r="C82" s="30"/>
      <c r="D82" s="30"/>
      <c r="E82" s="30"/>
      <c r="F82" s="30"/>
      <c r="G82" s="30"/>
      <c r="H82" s="30"/>
      <c r="I82" s="3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29"/>
      <c r="C83" s="30"/>
      <c r="D83" s="30"/>
      <c r="E83" s="30"/>
      <c r="F83" s="30"/>
      <c r="G83" s="30"/>
      <c r="H83" s="30"/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29"/>
      <c r="C84" s="30"/>
      <c r="D84" s="30"/>
      <c r="E84" s="30"/>
      <c r="F84" s="30"/>
      <c r="G84" s="30"/>
      <c r="H84" s="30"/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29"/>
      <c r="C85" s="30"/>
      <c r="D85" s="30"/>
      <c r="E85" s="30"/>
      <c r="F85" s="30"/>
      <c r="G85" s="30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29"/>
      <c r="C86" s="30"/>
      <c r="D86" s="30"/>
      <c r="E86" s="30"/>
      <c r="F86" s="30"/>
      <c r="G86" s="30"/>
      <c r="H86" s="30"/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29"/>
      <c r="C87" s="30"/>
      <c r="D87" s="30"/>
      <c r="E87" s="30"/>
      <c r="F87" s="30"/>
      <c r="G87" s="30"/>
      <c r="H87" s="30"/>
      <c r="I87" s="3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29"/>
      <c r="C88" s="30"/>
      <c r="D88" s="30"/>
      <c r="E88" s="30"/>
      <c r="F88" s="30"/>
      <c r="G88" s="30"/>
      <c r="H88" s="30"/>
      <c r="I88" s="3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29"/>
      <c r="C89" s="30"/>
      <c r="D89" s="30"/>
      <c r="E89" s="30"/>
      <c r="F89" s="30"/>
      <c r="G89" s="30"/>
      <c r="H89" s="30"/>
      <c r="I89" s="3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29"/>
      <c r="C90" s="30"/>
      <c r="D90" s="30"/>
      <c r="E90" s="30"/>
      <c r="F90" s="30"/>
      <c r="G90" s="30"/>
      <c r="H90" s="30"/>
      <c r="I90" s="3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29"/>
      <c r="C91" s="30"/>
      <c r="D91" s="30"/>
      <c r="E91" s="30"/>
      <c r="F91" s="30"/>
      <c r="G91" s="30"/>
      <c r="H91" s="30"/>
      <c r="I91" s="3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29"/>
      <c r="C92" s="30"/>
      <c r="D92" s="30"/>
      <c r="E92" s="30"/>
      <c r="F92" s="30"/>
      <c r="G92" s="30"/>
      <c r="H92" s="30"/>
      <c r="I92" s="3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29"/>
      <c r="C93" s="30"/>
      <c r="D93" s="30"/>
      <c r="E93" s="30"/>
      <c r="F93" s="30"/>
      <c r="G93" s="30"/>
      <c r="H93" s="30"/>
      <c r="I93" s="3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29"/>
      <c r="C94" s="30"/>
      <c r="D94" s="30"/>
      <c r="E94" s="30"/>
      <c r="F94" s="30"/>
      <c r="G94" s="30"/>
      <c r="H94" s="30"/>
      <c r="I94" s="3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29"/>
      <c r="C95" s="30"/>
      <c r="D95" s="30"/>
      <c r="E95" s="30"/>
      <c r="F95" s="30"/>
      <c r="G95" s="30"/>
      <c r="H95" s="30"/>
      <c r="I95" s="3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29"/>
      <c r="C96" s="30"/>
      <c r="D96" s="30"/>
      <c r="E96" s="30"/>
      <c r="F96" s="30"/>
      <c r="G96" s="30"/>
      <c r="H96" s="30"/>
      <c r="I96" s="3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29"/>
      <c r="C97" s="30"/>
      <c r="D97" s="30"/>
      <c r="E97" s="30"/>
      <c r="F97" s="30"/>
      <c r="G97" s="30"/>
      <c r="H97" s="30"/>
      <c r="I97" s="3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29"/>
      <c r="C98" s="30"/>
      <c r="D98" s="30"/>
      <c r="E98" s="30"/>
      <c r="F98" s="30"/>
      <c r="G98" s="30"/>
      <c r="H98" s="30"/>
      <c r="I98" s="3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29"/>
      <c r="C99" s="30"/>
      <c r="D99" s="30"/>
      <c r="E99" s="30"/>
      <c r="F99" s="30"/>
      <c r="G99" s="30"/>
      <c r="H99" s="30"/>
      <c r="I99" s="3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29"/>
      <c r="C100" s="30"/>
      <c r="D100" s="30"/>
      <c r="E100" s="30"/>
      <c r="F100" s="30"/>
      <c r="G100" s="30"/>
      <c r="H100" s="30"/>
      <c r="I100" s="3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29"/>
      <c r="C101" s="30"/>
      <c r="D101" s="30"/>
      <c r="E101" s="30"/>
      <c r="F101" s="30"/>
      <c r="G101" s="30"/>
      <c r="H101" s="30"/>
      <c r="I101" s="3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29"/>
      <c r="C102" s="30"/>
      <c r="D102" s="30"/>
      <c r="E102" s="30"/>
      <c r="F102" s="30"/>
      <c r="G102" s="30"/>
      <c r="H102" s="30"/>
      <c r="I102" s="3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29"/>
      <c r="C103" s="30"/>
      <c r="D103" s="30"/>
      <c r="E103" s="30"/>
      <c r="F103" s="30"/>
      <c r="G103" s="30"/>
      <c r="H103" s="30"/>
      <c r="I103" s="3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29"/>
      <c r="C104" s="30"/>
      <c r="D104" s="30"/>
      <c r="E104" s="30"/>
      <c r="F104" s="30"/>
      <c r="G104" s="30"/>
      <c r="H104" s="30"/>
      <c r="I104" s="3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29"/>
      <c r="C105" s="30"/>
      <c r="D105" s="30"/>
      <c r="E105" s="30"/>
      <c r="F105" s="30"/>
      <c r="G105" s="30"/>
      <c r="H105" s="30"/>
      <c r="I105" s="3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29"/>
      <c r="C106" s="30"/>
      <c r="D106" s="30"/>
      <c r="E106" s="30"/>
      <c r="F106" s="30"/>
      <c r="G106" s="30"/>
      <c r="H106" s="30"/>
      <c r="I106" s="3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29"/>
      <c r="C107" s="30"/>
      <c r="D107" s="30"/>
      <c r="E107" s="30"/>
      <c r="F107" s="30"/>
      <c r="G107" s="30"/>
      <c r="H107" s="30"/>
      <c r="I107" s="3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29"/>
      <c r="C108" s="30"/>
      <c r="D108" s="30"/>
      <c r="E108" s="30"/>
      <c r="F108" s="30"/>
      <c r="G108" s="30"/>
      <c r="H108" s="30"/>
      <c r="I108" s="3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29"/>
      <c r="C109" s="30"/>
      <c r="D109" s="30"/>
      <c r="E109" s="30"/>
      <c r="F109" s="30"/>
      <c r="G109" s="30"/>
      <c r="H109" s="30"/>
      <c r="I109" s="3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29"/>
      <c r="C110" s="30"/>
      <c r="D110" s="30"/>
      <c r="E110" s="30"/>
      <c r="F110" s="30"/>
      <c r="G110" s="30"/>
      <c r="H110" s="30"/>
      <c r="I110" s="3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29"/>
      <c r="C111" s="30"/>
      <c r="D111" s="30"/>
      <c r="E111" s="30"/>
      <c r="F111" s="30"/>
      <c r="G111" s="30"/>
      <c r="H111" s="30"/>
      <c r="I111" s="3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29"/>
      <c r="C112" s="30"/>
      <c r="D112" s="30"/>
      <c r="E112" s="30"/>
      <c r="F112" s="30"/>
      <c r="G112" s="30"/>
      <c r="H112" s="30"/>
      <c r="I112" s="3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29"/>
      <c r="C113" s="30"/>
      <c r="D113" s="30"/>
      <c r="E113" s="30"/>
      <c r="F113" s="30"/>
      <c r="G113" s="30"/>
      <c r="H113" s="30"/>
      <c r="I113" s="3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29"/>
      <c r="C114" s="30"/>
      <c r="D114" s="30"/>
      <c r="E114" s="30"/>
      <c r="F114" s="30"/>
      <c r="G114" s="30"/>
      <c r="H114" s="30"/>
      <c r="I114" s="3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29"/>
      <c r="C115" s="30"/>
      <c r="D115" s="30"/>
      <c r="E115" s="30"/>
      <c r="F115" s="30"/>
      <c r="G115" s="30"/>
      <c r="H115" s="30"/>
      <c r="I115" s="3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>
      <c r="A116" s="1"/>
      <c r="B116" s="29"/>
      <c r="C116" s="30"/>
      <c r="D116" s="30"/>
      <c r="E116" s="30"/>
      <c r="F116" s="30"/>
      <c r="G116" s="30"/>
      <c r="H116" s="30"/>
      <c r="I116" s="3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>
      <c r="A117" s="1"/>
      <c r="B117" s="29"/>
      <c r="C117" s="30"/>
      <c r="D117" s="30"/>
      <c r="E117" s="30"/>
      <c r="F117" s="30"/>
      <c r="G117" s="30"/>
      <c r="H117" s="30"/>
      <c r="I117" s="3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>
      <c r="A118" s="1"/>
      <c r="B118" s="29"/>
      <c r="C118" s="30"/>
      <c r="D118" s="30"/>
      <c r="E118" s="30"/>
      <c r="F118" s="30"/>
      <c r="G118" s="30"/>
      <c r="H118" s="30"/>
      <c r="I118" s="3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>
      <c r="A119" s="1"/>
      <c r="B119" s="29"/>
      <c r="C119" s="30"/>
      <c r="D119" s="30"/>
      <c r="E119" s="30"/>
      <c r="F119" s="30"/>
      <c r="G119" s="30"/>
      <c r="H119" s="30"/>
      <c r="I119" s="3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>
      <c r="A120" s="1"/>
      <c r="B120" s="29"/>
      <c r="C120" s="30"/>
      <c r="D120" s="30"/>
      <c r="E120" s="30"/>
      <c r="F120" s="30"/>
      <c r="G120" s="30"/>
      <c r="H120" s="30"/>
      <c r="I120" s="3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>
      <c r="A121" s="1"/>
      <c r="B121" s="29"/>
      <c r="C121" s="30"/>
      <c r="D121" s="30"/>
      <c r="E121" s="30"/>
      <c r="F121" s="30"/>
      <c r="G121" s="30"/>
      <c r="H121" s="30"/>
      <c r="I121" s="3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>
      <c r="A122" s="1"/>
      <c r="B122" s="29"/>
      <c r="C122" s="30"/>
      <c r="D122" s="30"/>
      <c r="E122" s="30"/>
      <c r="F122" s="30"/>
      <c r="G122" s="30"/>
      <c r="H122" s="30"/>
      <c r="I122" s="3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>
      <c r="A123" s="1"/>
      <c r="B123" s="29"/>
      <c r="C123" s="30"/>
      <c r="D123" s="30"/>
      <c r="E123" s="30"/>
      <c r="F123" s="30"/>
      <c r="G123" s="30"/>
      <c r="H123" s="30"/>
      <c r="I123" s="3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>
      <c r="A124" s="1"/>
      <c r="B124" s="29"/>
      <c r="C124" s="30"/>
      <c r="D124" s="30"/>
      <c r="E124" s="30"/>
      <c r="F124" s="30"/>
      <c r="G124" s="30"/>
      <c r="H124" s="30"/>
      <c r="I124" s="3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>
      <c r="A125" s="1"/>
      <c r="B125" s="29"/>
      <c r="C125" s="30"/>
      <c r="D125" s="30"/>
      <c r="E125" s="30"/>
      <c r="F125" s="30"/>
      <c r="G125" s="30"/>
      <c r="H125" s="30"/>
      <c r="I125" s="3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>
      <c r="A126" s="1"/>
      <c r="B126" s="29"/>
      <c r="C126" s="30"/>
      <c r="D126" s="30"/>
      <c r="E126" s="30"/>
      <c r="F126" s="30"/>
      <c r="G126" s="30"/>
      <c r="H126" s="30"/>
      <c r="I126" s="3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>
      <c r="A127" s="1"/>
      <c r="B127" s="29"/>
      <c r="C127" s="30"/>
      <c r="D127" s="30"/>
      <c r="E127" s="30"/>
      <c r="F127" s="30"/>
      <c r="G127" s="30"/>
      <c r="H127" s="30"/>
      <c r="I127" s="3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>
      <c r="A128" s="1"/>
      <c r="B128" s="29"/>
      <c r="C128" s="30"/>
      <c r="D128" s="30"/>
      <c r="E128" s="30"/>
      <c r="F128" s="30"/>
      <c r="G128" s="30"/>
      <c r="H128" s="30"/>
      <c r="I128" s="3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>
      <c r="A129" s="1"/>
      <c r="B129" s="29"/>
      <c r="C129" s="30"/>
      <c r="D129" s="30"/>
      <c r="E129" s="30"/>
      <c r="F129" s="30"/>
      <c r="G129" s="30"/>
      <c r="H129" s="30"/>
      <c r="I129" s="3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>
      <c r="A130" s="1"/>
      <c r="B130" s="29"/>
      <c r="C130" s="30"/>
      <c r="D130" s="30"/>
      <c r="E130" s="30"/>
      <c r="F130" s="30"/>
      <c r="G130" s="30"/>
      <c r="H130" s="30"/>
      <c r="I130" s="3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>
      <c r="A131" s="1"/>
      <c r="B131" s="29"/>
      <c r="C131" s="30"/>
      <c r="D131" s="30"/>
      <c r="E131" s="30"/>
      <c r="F131" s="30"/>
      <c r="G131" s="30"/>
      <c r="H131" s="30"/>
      <c r="I131" s="3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>
      <c r="A132" s="1"/>
      <c r="B132" s="29"/>
      <c r="C132" s="30"/>
      <c r="D132" s="30"/>
      <c r="E132" s="30"/>
      <c r="F132" s="30"/>
      <c r="G132" s="30"/>
      <c r="H132" s="30"/>
      <c r="I132" s="3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>
      <c r="A133" s="1"/>
      <c r="B133" s="29"/>
      <c r="C133" s="30"/>
      <c r="D133" s="30"/>
      <c r="E133" s="30"/>
      <c r="F133" s="30"/>
      <c r="G133" s="30"/>
      <c r="H133" s="30"/>
      <c r="I133" s="3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>
      <c r="A134" s="1"/>
      <c r="B134" s="29"/>
      <c r="C134" s="30"/>
      <c r="D134" s="30"/>
      <c r="E134" s="30"/>
      <c r="F134" s="30"/>
      <c r="G134" s="30"/>
      <c r="H134" s="30"/>
      <c r="I134" s="3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>
      <c r="A135" s="1"/>
      <c r="B135" s="29"/>
      <c r="C135" s="30"/>
      <c r="D135" s="30"/>
      <c r="E135" s="30"/>
      <c r="F135" s="30"/>
      <c r="G135" s="30"/>
      <c r="H135" s="30"/>
      <c r="I135" s="3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>
      <c r="A136" s="1"/>
      <c r="B136" s="29"/>
      <c r="C136" s="30"/>
      <c r="D136" s="30"/>
      <c r="E136" s="30"/>
      <c r="F136" s="30"/>
      <c r="G136" s="30"/>
      <c r="H136" s="30"/>
      <c r="I136" s="3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>
      <c r="A137" s="1"/>
      <c r="B137" s="29"/>
      <c r="C137" s="30"/>
      <c r="D137" s="30"/>
      <c r="E137" s="30"/>
      <c r="F137" s="30"/>
      <c r="G137" s="30"/>
      <c r="H137" s="30"/>
      <c r="I137" s="3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>
      <c r="A138" s="1"/>
      <c r="B138" s="29"/>
      <c r="C138" s="30"/>
      <c r="D138" s="30"/>
      <c r="E138" s="30"/>
      <c r="F138" s="30"/>
      <c r="G138" s="30"/>
      <c r="H138" s="30"/>
      <c r="I138" s="3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>
      <c r="A139" s="1"/>
      <c r="B139" s="29"/>
      <c r="C139" s="30"/>
      <c r="D139" s="30"/>
      <c r="E139" s="30"/>
      <c r="F139" s="30"/>
      <c r="G139" s="30"/>
      <c r="H139" s="30"/>
      <c r="I139" s="3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>
      <c r="A140" s="1"/>
      <c r="B140" s="29"/>
      <c r="C140" s="30"/>
      <c r="D140" s="30"/>
      <c r="E140" s="30"/>
      <c r="F140" s="30"/>
      <c r="G140" s="30"/>
      <c r="H140" s="30"/>
      <c r="I140" s="3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>
      <c r="A141" s="1"/>
      <c r="B141" s="29"/>
      <c r="C141" s="30"/>
      <c r="D141" s="30"/>
      <c r="E141" s="30"/>
      <c r="F141" s="30"/>
      <c r="G141" s="30"/>
      <c r="H141" s="30"/>
      <c r="I141" s="3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>
      <c r="A142" s="1"/>
      <c r="B142" s="29"/>
      <c r="C142" s="30"/>
      <c r="D142" s="30"/>
      <c r="E142" s="30"/>
      <c r="F142" s="30"/>
      <c r="G142" s="30"/>
      <c r="H142" s="30"/>
      <c r="I142" s="3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>
      <c r="A143" s="1"/>
      <c r="B143" s="29"/>
      <c r="C143" s="30"/>
      <c r="D143" s="30"/>
      <c r="E143" s="30"/>
      <c r="F143" s="30"/>
      <c r="G143" s="30"/>
      <c r="H143" s="30"/>
      <c r="I143" s="3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>
      <c r="A144" s="1"/>
      <c r="B144" s="29"/>
      <c r="C144" s="30"/>
      <c r="D144" s="30"/>
      <c r="E144" s="30"/>
      <c r="F144" s="30"/>
      <c r="G144" s="30"/>
      <c r="H144" s="30"/>
      <c r="I144" s="3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>
      <c r="A145" s="1"/>
      <c r="B145" s="29"/>
      <c r="C145" s="30"/>
      <c r="D145" s="30"/>
      <c r="E145" s="30"/>
      <c r="F145" s="30"/>
      <c r="G145" s="30"/>
      <c r="H145" s="30"/>
      <c r="I145" s="3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>
      <c r="A146" s="1"/>
      <c r="B146" s="29"/>
      <c r="C146" s="30"/>
      <c r="D146" s="30"/>
      <c r="E146" s="30"/>
      <c r="F146" s="30"/>
      <c r="G146" s="30"/>
      <c r="H146" s="30"/>
      <c r="I146" s="3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>
      <c r="A147" s="1"/>
      <c r="B147" s="29"/>
      <c r="C147" s="30"/>
      <c r="D147" s="30"/>
      <c r="E147" s="30"/>
      <c r="F147" s="30"/>
      <c r="G147" s="30"/>
      <c r="H147" s="30"/>
      <c r="I147" s="3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>
      <c r="A148" s="1"/>
      <c r="B148" s="29"/>
      <c r="C148" s="30"/>
      <c r="D148" s="30"/>
      <c r="E148" s="30"/>
      <c r="F148" s="30"/>
      <c r="G148" s="30"/>
      <c r="H148" s="30"/>
      <c r="I148" s="3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>
      <c r="A149" s="1"/>
      <c r="B149" s="29"/>
      <c r="C149" s="30"/>
      <c r="D149" s="30"/>
      <c r="E149" s="30"/>
      <c r="F149" s="30"/>
      <c r="G149" s="30"/>
      <c r="H149" s="30"/>
      <c r="I149" s="3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>
      <c r="A150" s="1"/>
      <c r="B150" s="29"/>
      <c r="C150" s="30"/>
      <c r="D150" s="30"/>
      <c r="E150" s="30"/>
      <c r="F150" s="30"/>
      <c r="G150" s="30"/>
      <c r="H150" s="30"/>
      <c r="I150" s="3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>
      <c r="A151" s="1"/>
      <c r="B151" s="29"/>
      <c r="C151" s="30"/>
      <c r="D151" s="30"/>
      <c r="E151" s="30"/>
      <c r="F151" s="30"/>
      <c r="G151" s="30"/>
      <c r="H151" s="30"/>
      <c r="I151" s="3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>
      <c r="A152" s="1"/>
      <c r="B152" s="29"/>
      <c r="C152" s="30"/>
      <c r="D152" s="30"/>
      <c r="E152" s="30"/>
      <c r="F152" s="30"/>
      <c r="G152" s="30"/>
      <c r="H152" s="30"/>
      <c r="I152" s="3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>
      <c r="A153" s="1"/>
      <c r="B153" s="29"/>
      <c r="C153" s="30"/>
      <c r="D153" s="30"/>
      <c r="E153" s="30"/>
      <c r="F153" s="30"/>
      <c r="G153" s="30"/>
      <c r="H153" s="30"/>
      <c r="I153" s="3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>
      <c r="A154" s="1"/>
      <c r="B154" s="29"/>
      <c r="C154" s="30"/>
      <c r="D154" s="30"/>
      <c r="E154" s="30"/>
      <c r="F154" s="30"/>
      <c r="G154" s="30"/>
      <c r="H154" s="30"/>
      <c r="I154" s="3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>
      <c r="A155" s="1"/>
      <c r="B155" s="29"/>
      <c r="C155" s="30"/>
      <c r="D155" s="30"/>
      <c r="E155" s="30"/>
      <c r="F155" s="30"/>
      <c r="G155" s="30"/>
      <c r="H155" s="30"/>
      <c r="I155" s="3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>
      <c r="A156" s="1"/>
      <c r="B156" s="29"/>
      <c r="C156" s="30"/>
      <c r="D156" s="30"/>
      <c r="E156" s="30"/>
      <c r="F156" s="30"/>
      <c r="G156" s="30"/>
      <c r="H156" s="30"/>
      <c r="I156" s="3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>
      <c r="A157" s="1"/>
      <c r="B157" s="29"/>
      <c r="C157" s="30"/>
      <c r="D157" s="30"/>
      <c r="E157" s="30"/>
      <c r="F157" s="30"/>
      <c r="G157" s="30"/>
      <c r="H157" s="30"/>
      <c r="I157" s="3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>
      <c r="A158" s="1"/>
      <c r="B158" s="29"/>
      <c r="C158" s="30"/>
      <c r="D158" s="30"/>
      <c r="E158" s="30"/>
      <c r="F158" s="30"/>
      <c r="G158" s="30"/>
      <c r="H158" s="30"/>
      <c r="I158" s="3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>
      <c r="A159" s="1"/>
      <c r="B159" s="29"/>
      <c r="C159" s="30"/>
      <c r="D159" s="30"/>
      <c r="E159" s="30"/>
      <c r="F159" s="30"/>
      <c r="G159" s="30"/>
      <c r="H159" s="30"/>
      <c r="I159" s="3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>
      <c r="A160" s="1"/>
      <c r="B160" s="29"/>
      <c r="C160" s="30"/>
      <c r="D160" s="30"/>
      <c r="E160" s="30"/>
      <c r="F160" s="30"/>
      <c r="G160" s="30"/>
      <c r="H160" s="30"/>
      <c r="I160" s="3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>
      <c r="A161" s="1"/>
      <c r="B161" s="29"/>
      <c r="C161" s="30"/>
      <c r="D161" s="30"/>
      <c r="E161" s="30"/>
      <c r="F161" s="30"/>
      <c r="G161" s="30"/>
      <c r="H161" s="30"/>
      <c r="I161" s="3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>
      <c r="A162" s="1"/>
      <c r="B162" s="29"/>
      <c r="C162" s="30"/>
      <c r="D162" s="30"/>
      <c r="E162" s="30"/>
      <c r="F162" s="30"/>
      <c r="G162" s="30"/>
      <c r="H162" s="30"/>
      <c r="I162" s="3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>
      <c r="A163" s="1"/>
      <c r="B163" s="29"/>
      <c r="C163" s="30"/>
      <c r="D163" s="30"/>
      <c r="E163" s="30"/>
      <c r="F163" s="30"/>
      <c r="G163" s="30"/>
      <c r="H163" s="30"/>
      <c r="I163" s="3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>
      <c r="A164" s="1"/>
      <c r="B164" s="29"/>
      <c r="C164" s="30"/>
      <c r="D164" s="30"/>
      <c r="E164" s="30"/>
      <c r="F164" s="30"/>
      <c r="G164" s="30"/>
      <c r="H164" s="30"/>
      <c r="I164" s="3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>
      <c r="A165" s="1"/>
      <c r="B165" s="29"/>
      <c r="C165" s="30"/>
      <c r="D165" s="30"/>
      <c r="E165" s="30"/>
      <c r="F165" s="30"/>
      <c r="G165" s="30"/>
      <c r="H165" s="30"/>
      <c r="I165" s="3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>
      <c r="A166" s="1"/>
      <c r="B166" s="29"/>
      <c r="C166" s="30"/>
      <c r="D166" s="30"/>
      <c r="E166" s="30"/>
      <c r="F166" s="30"/>
      <c r="G166" s="30"/>
      <c r="H166" s="30"/>
      <c r="I166" s="3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>
      <c r="A167" s="1"/>
      <c r="B167" s="29"/>
      <c r="C167" s="30"/>
      <c r="D167" s="30"/>
      <c r="E167" s="30"/>
      <c r="F167" s="30"/>
      <c r="G167" s="30"/>
      <c r="H167" s="30"/>
      <c r="I167" s="3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>
      <c r="A168" s="1"/>
      <c r="B168" s="29"/>
      <c r="C168" s="30"/>
      <c r="D168" s="30"/>
      <c r="E168" s="30"/>
      <c r="F168" s="30"/>
      <c r="G168" s="30"/>
      <c r="H168" s="30"/>
      <c r="I168" s="3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>
      <c r="A169" s="1"/>
      <c r="B169" s="29"/>
      <c r="C169" s="30"/>
      <c r="D169" s="30"/>
      <c r="E169" s="30"/>
      <c r="F169" s="30"/>
      <c r="G169" s="30"/>
      <c r="H169" s="30"/>
      <c r="I169" s="3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>
      <c r="A170" s="1"/>
      <c r="B170" s="29"/>
      <c r="C170" s="30"/>
      <c r="D170" s="30"/>
      <c r="E170" s="30"/>
      <c r="F170" s="30"/>
      <c r="G170" s="30"/>
      <c r="H170" s="30"/>
      <c r="I170" s="3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>
      <c r="A171" s="1"/>
      <c r="B171" s="29"/>
      <c r="C171" s="30"/>
      <c r="D171" s="30"/>
      <c r="E171" s="30"/>
      <c r="F171" s="30"/>
      <c r="G171" s="30"/>
      <c r="H171" s="30"/>
      <c r="I171" s="3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>
      <c r="A172" s="1"/>
      <c r="B172" s="29"/>
      <c r="C172" s="30"/>
      <c r="D172" s="30"/>
      <c r="E172" s="30"/>
      <c r="F172" s="30"/>
      <c r="G172" s="30"/>
      <c r="H172" s="30"/>
      <c r="I172" s="3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>
      <c r="A173" s="1"/>
      <c r="B173" s="29"/>
      <c r="C173" s="30"/>
      <c r="D173" s="30"/>
      <c r="E173" s="30"/>
      <c r="F173" s="30"/>
      <c r="G173" s="30"/>
      <c r="H173" s="30"/>
      <c r="I173" s="3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>
      <c r="A174" s="1"/>
      <c r="B174" s="29"/>
      <c r="C174" s="30"/>
      <c r="D174" s="30"/>
      <c r="E174" s="30"/>
      <c r="F174" s="30"/>
      <c r="G174" s="30"/>
      <c r="H174" s="30"/>
      <c r="I174" s="3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>
      <c r="A175" s="1"/>
      <c r="B175" s="29"/>
      <c r="C175" s="30"/>
      <c r="D175" s="30"/>
      <c r="E175" s="30"/>
      <c r="F175" s="30"/>
      <c r="G175" s="30"/>
      <c r="H175" s="30"/>
      <c r="I175" s="3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>
      <c r="A176" s="1"/>
      <c r="B176" s="29"/>
      <c r="C176" s="30"/>
      <c r="D176" s="30"/>
      <c r="E176" s="30"/>
      <c r="F176" s="30"/>
      <c r="G176" s="30"/>
      <c r="H176" s="30"/>
      <c r="I176" s="3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>
      <c r="A177" s="1"/>
      <c r="B177" s="29"/>
      <c r="C177" s="30"/>
      <c r="D177" s="30"/>
      <c r="E177" s="30"/>
      <c r="F177" s="30"/>
      <c r="G177" s="30"/>
      <c r="H177" s="30"/>
      <c r="I177" s="3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>
      <c r="A178" s="1"/>
      <c r="B178" s="29"/>
      <c r="C178" s="30"/>
      <c r="D178" s="30"/>
      <c r="E178" s="30"/>
      <c r="F178" s="30"/>
      <c r="G178" s="30"/>
      <c r="H178" s="30"/>
      <c r="I178" s="3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>
      <c r="A179" s="1"/>
      <c r="B179" s="29"/>
      <c r="C179" s="30"/>
      <c r="D179" s="30"/>
      <c r="E179" s="30"/>
      <c r="F179" s="30"/>
      <c r="G179" s="30"/>
      <c r="H179" s="30"/>
      <c r="I179" s="3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>
      <c r="A180" s="1"/>
      <c r="B180" s="29"/>
      <c r="C180" s="30"/>
      <c r="D180" s="30"/>
      <c r="E180" s="30"/>
      <c r="F180" s="30"/>
      <c r="G180" s="30"/>
      <c r="H180" s="30"/>
      <c r="I180" s="3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>
      <c r="A181" s="1"/>
      <c r="B181" s="29"/>
      <c r="C181" s="30"/>
      <c r="D181" s="30"/>
      <c r="E181" s="30"/>
      <c r="F181" s="30"/>
      <c r="G181" s="30"/>
      <c r="H181" s="30"/>
      <c r="I181" s="3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>
      <c r="A182" s="1"/>
      <c r="B182" s="29"/>
      <c r="C182" s="30"/>
      <c r="D182" s="30"/>
      <c r="E182" s="30"/>
      <c r="F182" s="30"/>
      <c r="G182" s="30"/>
      <c r="H182" s="30"/>
      <c r="I182" s="3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>
      <c r="A183" s="1"/>
      <c r="B183" s="29"/>
      <c r="C183" s="30"/>
      <c r="D183" s="30"/>
      <c r="E183" s="30"/>
      <c r="F183" s="30"/>
      <c r="G183" s="30"/>
      <c r="H183" s="30"/>
      <c r="I183" s="3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>
      <c r="A184" s="1"/>
      <c r="B184" s="29"/>
      <c r="C184" s="30"/>
      <c r="D184" s="30"/>
      <c r="E184" s="30"/>
      <c r="F184" s="30"/>
      <c r="G184" s="30"/>
      <c r="H184" s="30"/>
      <c r="I184" s="3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>
      <c r="A185" s="1"/>
      <c r="B185" s="29"/>
      <c r="C185" s="30"/>
      <c r="D185" s="30"/>
      <c r="E185" s="30"/>
      <c r="F185" s="30"/>
      <c r="G185" s="30"/>
      <c r="H185" s="30"/>
      <c r="I185" s="3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>
      <c r="A186" s="1"/>
      <c r="B186" s="29"/>
      <c r="C186" s="30"/>
      <c r="D186" s="30"/>
      <c r="E186" s="30"/>
      <c r="F186" s="30"/>
      <c r="G186" s="30"/>
      <c r="H186" s="30"/>
      <c r="I186" s="3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>
      <c r="A187" s="1"/>
      <c r="B187" s="29"/>
      <c r="C187" s="30"/>
      <c r="D187" s="30"/>
      <c r="E187" s="30"/>
      <c r="F187" s="30"/>
      <c r="G187" s="30"/>
      <c r="H187" s="30"/>
      <c r="I187" s="3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>
      <c r="A188" s="1"/>
      <c r="B188" s="29"/>
      <c r="C188" s="30"/>
      <c r="D188" s="30"/>
      <c r="E188" s="30"/>
      <c r="F188" s="30"/>
      <c r="G188" s="30"/>
      <c r="H188" s="30"/>
      <c r="I188" s="3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>
      <c r="A189" s="1"/>
      <c r="B189" s="29"/>
      <c r="C189" s="30"/>
      <c r="D189" s="30"/>
      <c r="E189" s="30"/>
      <c r="F189" s="30"/>
      <c r="G189" s="30"/>
      <c r="H189" s="30"/>
      <c r="I189" s="3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>
      <c r="A190" s="1"/>
      <c r="B190" s="29"/>
      <c r="C190" s="30"/>
      <c r="D190" s="30"/>
      <c r="E190" s="30"/>
      <c r="F190" s="30"/>
      <c r="G190" s="30"/>
      <c r="H190" s="30"/>
      <c r="I190" s="3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>
      <c r="A191" s="1"/>
      <c r="B191" s="29"/>
      <c r="C191" s="30"/>
      <c r="D191" s="30"/>
      <c r="E191" s="30"/>
      <c r="F191" s="30"/>
      <c r="G191" s="30"/>
      <c r="H191" s="30"/>
      <c r="I191" s="3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>
      <c r="A192" s="1"/>
      <c r="B192" s="29"/>
      <c r="C192" s="30"/>
      <c r="D192" s="30"/>
      <c r="E192" s="30"/>
      <c r="F192" s="30"/>
      <c r="G192" s="30"/>
      <c r="H192" s="30"/>
      <c r="I192" s="3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>
      <c r="A193" s="1"/>
      <c r="B193" s="29"/>
      <c r="C193" s="30"/>
      <c r="D193" s="30"/>
      <c r="E193" s="30"/>
      <c r="F193" s="30"/>
      <c r="G193" s="30"/>
      <c r="H193" s="30"/>
      <c r="I193" s="3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>
      <c r="A194" s="1"/>
      <c r="B194" s="29"/>
      <c r="C194" s="30"/>
      <c r="D194" s="30"/>
      <c r="E194" s="30"/>
      <c r="F194" s="30"/>
      <c r="G194" s="30"/>
      <c r="H194" s="30"/>
      <c r="I194" s="3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>
      <c r="A195" s="1"/>
      <c r="B195" s="29"/>
      <c r="C195" s="30"/>
      <c r="D195" s="30"/>
      <c r="E195" s="30"/>
      <c r="F195" s="30"/>
      <c r="G195" s="30"/>
      <c r="H195" s="30"/>
      <c r="I195" s="3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>
      <c r="A196" s="1"/>
      <c r="B196" s="29"/>
      <c r="C196" s="30"/>
      <c r="D196" s="30"/>
      <c r="E196" s="30"/>
      <c r="F196" s="30"/>
      <c r="G196" s="30"/>
      <c r="H196" s="30"/>
      <c r="I196" s="3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>
      <c r="A197" s="1"/>
      <c r="B197" s="29"/>
      <c r="C197" s="30"/>
      <c r="D197" s="30"/>
      <c r="E197" s="30"/>
      <c r="F197" s="30"/>
      <c r="G197" s="30"/>
      <c r="H197" s="30"/>
      <c r="I197" s="3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>
      <c r="A198" s="1"/>
      <c r="B198" s="29"/>
      <c r="C198" s="30"/>
      <c r="D198" s="30"/>
      <c r="E198" s="30"/>
      <c r="F198" s="30"/>
      <c r="G198" s="30"/>
      <c r="H198" s="30"/>
      <c r="I198" s="3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>
      <c r="A199" s="1"/>
      <c r="B199" s="29"/>
      <c r="C199" s="30"/>
      <c r="D199" s="30"/>
      <c r="E199" s="30"/>
      <c r="F199" s="30"/>
      <c r="G199" s="30"/>
      <c r="H199" s="30"/>
      <c r="I199" s="3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>
      <c r="A200" s="1"/>
      <c r="B200" s="29"/>
      <c r="C200" s="30"/>
      <c r="D200" s="30"/>
      <c r="E200" s="30"/>
      <c r="F200" s="30"/>
      <c r="G200" s="30"/>
      <c r="H200" s="30"/>
      <c r="I200" s="3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>
      <c r="A201" s="1"/>
      <c r="B201" s="29"/>
      <c r="C201" s="30"/>
      <c r="D201" s="30"/>
      <c r="E201" s="30"/>
      <c r="F201" s="30"/>
      <c r="G201" s="30"/>
      <c r="H201" s="30"/>
      <c r="I201" s="3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>
      <c r="A202" s="1"/>
      <c r="B202" s="29"/>
      <c r="C202" s="30"/>
      <c r="D202" s="30"/>
      <c r="E202" s="30"/>
      <c r="F202" s="30"/>
      <c r="G202" s="30"/>
      <c r="H202" s="30"/>
      <c r="I202" s="3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>
      <c r="A203" s="1"/>
      <c r="B203" s="29"/>
      <c r="C203" s="30"/>
      <c r="D203" s="30"/>
      <c r="E203" s="30"/>
      <c r="F203" s="30"/>
      <c r="G203" s="30"/>
      <c r="H203" s="30"/>
      <c r="I203" s="3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>
      <c r="A204" s="1"/>
      <c r="B204" s="29"/>
      <c r="C204" s="30"/>
      <c r="D204" s="30"/>
      <c r="E204" s="30"/>
      <c r="F204" s="30"/>
      <c r="G204" s="30"/>
      <c r="H204" s="30"/>
      <c r="I204" s="3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>
      <c r="A205" s="1"/>
      <c r="B205" s="29"/>
      <c r="C205" s="30"/>
      <c r="D205" s="30"/>
      <c r="E205" s="30"/>
      <c r="F205" s="30"/>
      <c r="G205" s="30"/>
      <c r="H205" s="30"/>
      <c r="I205" s="3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>
      <c r="A206" s="1"/>
      <c r="B206" s="29"/>
      <c r="C206" s="30"/>
      <c r="D206" s="30"/>
      <c r="E206" s="30"/>
      <c r="F206" s="30"/>
      <c r="G206" s="30"/>
      <c r="H206" s="30"/>
      <c r="I206" s="3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>
      <c r="A207" s="1"/>
      <c r="B207" s="29"/>
      <c r="C207" s="30"/>
      <c r="D207" s="30"/>
      <c r="E207" s="30"/>
      <c r="F207" s="30"/>
      <c r="G207" s="30"/>
      <c r="H207" s="30"/>
      <c r="I207" s="3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>
      <c r="A208" s="1"/>
      <c r="B208" s="29"/>
      <c r="C208" s="30"/>
      <c r="D208" s="30"/>
      <c r="E208" s="30"/>
      <c r="F208" s="30"/>
      <c r="G208" s="30"/>
      <c r="H208" s="30"/>
      <c r="I208" s="3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>
      <c r="A209" s="1"/>
      <c r="B209" s="29"/>
      <c r="C209" s="30"/>
      <c r="D209" s="30"/>
      <c r="E209" s="30"/>
      <c r="F209" s="30"/>
      <c r="G209" s="30"/>
      <c r="H209" s="30"/>
      <c r="I209" s="3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>
      <c r="A210" s="1"/>
      <c r="B210" s="29"/>
      <c r="C210" s="30"/>
      <c r="D210" s="30"/>
      <c r="E210" s="30"/>
      <c r="F210" s="30"/>
      <c r="G210" s="30"/>
      <c r="H210" s="30"/>
      <c r="I210" s="3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>
      <c r="A211" s="1"/>
      <c r="B211" s="29"/>
      <c r="C211" s="30"/>
      <c r="D211" s="30"/>
      <c r="E211" s="30"/>
      <c r="F211" s="30"/>
      <c r="G211" s="30"/>
      <c r="H211" s="30"/>
      <c r="I211" s="3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>
      <c r="A212" s="1"/>
      <c r="B212" s="29"/>
      <c r="C212" s="30"/>
      <c r="D212" s="30"/>
      <c r="E212" s="30"/>
      <c r="F212" s="30"/>
      <c r="G212" s="30"/>
      <c r="H212" s="30"/>
      <c r="I212" s="3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>
      <c r="A213" s="1"/>
      <c r="B213" s="29"/>
      <c r="C213" s="30"/>
      <c r="D213" s="30"/>
      <c r="E213" s="30"/>
      <c r="F213" s="30"/>
      <c r="G213" s="30"/>
      <c r="H213" s="30"/>
      <c r="I213" s="3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>
      <c r="A214" s="1"/>
      <c r="B214" s="29"/>
      <c r="C214" s="30"/>
      <c r="D214" s="30"/>
      <c r="E214" s="30"/>
      <c r="F214" s="30"/>
      <c r="G214" s="30"/>
      <c r="H214" s="30"/>
      <c r="I214" s="3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>
      <c r="A215" s="1"/>
      <c r="B215" s="29"/>
      <c r="C215" s="30"/>
      <c r="D215" s="30"/>
      <c r="E215" s="30"/>
      <c r="F215" s="30"/>
      <c r="G215" s="30"/>
      <c r="H215" s="30"/>
      <c r="I215" s="3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>
      <c r="A216" s="1"/>
      <c r="B216" s="29"/>
      <c r="C216" s="30"/>
      <c r="D216" s="30"/>
      <c r="E216" s="30"/>
      <c r="F216" s="30"/>
      <c r="G216" s="30"/>
      <c r="H216" s="30"/>
      <c r="I216" s="3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>
      <c r="A217" s="1"/>
      <c r="B217" s="29"/>
      <c r="C217" s="30"/>
      <c r="D217" s="30"/>
      <c r="E217" s="30"/>
      <c r="F217" s="30"/>
      <c r="G217" s="30"/>
      <c r="H217" s="30"/>
      <c r="I217" s="3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>
      <c r="A218" s="1"/>
      <c r="B218" s="29"/>
      <c r="C218" s="30"/>
      <c r="D218" s="30"/>
      <c r="E218" s="30"/>
      <c r="F218" s="30"/>
      <c r="G218" s="30"/>
      <c r="H218" s="30"/>
      <c r="I218" s="3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>
      <c r="A219" s="1"/>
      <c r="B219" s="29"/>
      <c r="C219" s="30"/>
      <c r="D219" s="30"/>
      <c r="E219" s="30"/>
      <c r="F219" s="30"/>
      <c r="G219" s="30"/>
      <c r="H219" s="30"/>
      <c r="I219" s="3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>
      <c r="A220" s="1"/>
      <c r="B220" s="29"/>
      <c r="C220" s="30"/>
      <c r="D220" s="30"/>
      <c r="E220" s="30"/>
      <c r="F220" s="30"/>
      <c r="G220" s="30"/>
      <c r="H220" s="30"/>
      <c r="I220" s="3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>
      <c r="A221" s="1"/>
      <c r="B221" s="29"/>
      <c r="C221" s="30"/>
      <c r="D221" s="30"/>
      <c r="E221" s="30"/>
      <c r="F221" s="30"/>
      <c r="G221" s="30"/>
      <c r="H221" s="30"/>
      <c r="I221" s="3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>
      <c r="A222" s="1"/>
      <c r="B222" s="29"/>
      <c r="C222" s="30"/>
      <c r="D222" s="30"/>
      <c r="E222" s="30"/>
      <c r="F222" s="30"/>
      <c r="G222" s="30"/>
      <c r="H222" s="30"/>
      <c r="I222" s="3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>
      <c r="A223" s="1"/>
      <c r="B223" s="29"/>
      <c r="C223" s="30"/>
      <c r="D223" s="30"/>
      <c r="E223" s="30"/>
      <c r="F223" s="30"/>
      <c r="G223" s="30"/>
      <c r="H223" s="30"/>
      <c r="I223" s="3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>
      <c r="A224" s="1"/>
      <c r="B224" s="29"/>
      <c r="C224" s="30"/>
      <c r="D224" s="30"/>
      <c r="E224" s="30"/>
      <c r="F224" s="30"/>
      <c r="G224" s="30"/>
      <c r="H224" s="30"/>
      <c r="I224" s="3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>
      <c r="A225" s="1"/>
      <c r="B225" s="29"/>
      <c r="C225" s="30"/>
      <c r="D225" s="30"/>
      <c r="E225" s="30"/>
      <c r="F225" s="30"/>
      <c r="G225" s="30"/>
      <c r="H225" s="30"/>
      <c r="I225" s="3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>
      <c r="A226" s="1"/>
      <c r="B226" s="29"/>
      <c r="C226" s="30"/>
      <c r="D226" s="30"/>
      <c r="E226" s="30"/>
      <c r="F226" s="30"/>
      <c r="G226" s="30"/>
      <c r="H226" s="30"/>
      <c r="I226" s="3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>
      <c r="A227" s="1"/>
      <c r="B227" s="29"/>
      <c r="C227" s="30"/>
      <c r="D227" s="30"/>
      <c r="E227" s="30"/>
      <c r="F227" s="30"/>
      <c r="G227" s="30"/>
      <c r="H227" s="30"/>
      <c r="I227" s="3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>
      <c r="A228" s="1"/>
      <c r="B228" s="29"/>
      <c r="C228" s="30"/>
      <c r="D228" s="30"/>
      <c r="E228" s="30"/>
      <c r="F228" s="30"/>
      <c r="G228" s="30"/>
      <c r="H228" s="30"/>
      <c r="I228" s="3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>
      <c r="A229" s="1"/>
      <c r="B229" s="29"/>
      <c r="C229" s="30"/>
      <c r="D229" s="30"/>
      <c r="E229" s="30"/>
      <c r="F229" s="30"/>
      <c r="G229" s="30"/>
      <c r="H229" s="30"/>
      <c r="I229" s="3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>
      <c r="A230" s="1"/>
      <c r="B230" s="29"/>
      <c r="C230" s="30"/>
      <c r="D230" s="30"/>
      <c r="E230" s="30"/>
      <c r="F230" s="30"/>
      <c r="G230" s="30"/>
      <c r="H230" s="30"/>
      <c r="I230" s="3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>
      <c r="A231" s="1"/>
      <c r="B231" s="29"/>
      <c r="C231" s="30"/>
      <c r="D231" s="30"/>
      <c r="E231" s="30"/>
      <c r="F231" s="30"/>
      <c r="G231" s="30"/>
      <c r="H231" s="30"/>
      <c r="I231" s="3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>
      <c r="A232" s="1"/>
      <c r="B232" s="29"/>
      <c r="C232" s="30"/>
      <c r="D232" s="30"/>
      <c r="E232" s="30"/>
      <c r="F232" s="30"/>
      <c r="G232" s="30"/>
      <c r="H232" s="30"/>
      <c r="I232" s="3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>
      <c r="A233" s="1"/>
      <c r="B233" s="29"/>
      <c r="C233" s="30"/>
      <c r="D233" s="30"/>
      <c r="E233" s="30"/>
      <c r="F233" s="30"/>
      <c r="G233" s="30"/>
      <c r="H233" s="30"/>
      <c r="I233" s="3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>
      <c r="A234" s="1"/>
      <c r="B234" s="29"/>
      <c r="C234" s="30"/>
      <c r="D234" s="30"/>
      <c r="E234" s="30"/>
      <c r="F234" s="30"/>
      <c r="G234" s="30"/>
      <c r="H234" s="30"/>
      <c r="I234" s="3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>
      <c r="A235" s="1"/>
      <c r="B235" s="29"/>
      <c r="C235" s="30"/>
      <c r="D235" s="30"/>
      <c r="E235" s="30"/>
      <c r="F235" s="30"/>
      <c r="G235" s="30"/>
      <c r="H235" s="30"/>
      <c r="I235" s="3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>
      <c r="A236" s="1"/>
      <c r="B236" s="29"/>
      <c r="C236" s="30"/>
      <c r="D236" s="30"/>
      <c r="E236" s="30"/>
      <c r="F236" s="30"/>
      <c r="G236" s="30"/>
      <c r="H236" s="30"/>
      <c r="I236" s="3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>
      <c r="A237" s="1"/>
      <c r="B237" s="29"/>
      <c r="C237" s="30"/>
      <c r="D237" s="30"/>
      <c r="E237" s="30"/>
      <c r="F237" s="30"/>
      <c r="G237" s="30"/>
      <c r="H237" s="30"/>
      <c r="I237" s="3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>
      <c r="A238" s="1"/>
      <c r="B238" s="29"/>
      <c r="C238" s="30"/>
      <c r="D238" s="30"/>
      <c r="E238" s="30"/>
      <c r="F238" s="30"/>
      <c r="G238" s="30"/>
      <c r="H238" s="30"/>
      <c r="I238" s="3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>
      <c r="A239" s="1"/>
      <c r="B239" s="29"/>
      <c r="C239" s="30"/>
      <c r="D239" s="30"/>
      <c r="E239" s="30"/>
      <c r="F239" s="30"/>
      <c r="G239" s="30"/>
      <c r="H239" s="30"/>
      <c r="I239" s="3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>
      <c r="A240" s="1"/>
      <c r="B240" s="29"/>
      <c r="C240" s="30"/>
      <c r="D240" s="30"/>
      <c r="E240" s="30"/>
      <c r="F240" s="30"/>
      <c r="G240" s="30"/>
      <c r="H240" s="30"/>
      <c r="I240" s="3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>
      <c r="A241" s="1"/>
      <c r="B241" s="29"/>
      <c r="C241" s="30"/>
      <c r="D241" s="30"/>
      <c r="E241" s="30"/>
      <c r="F241" s="30"/>
      <c r="G241" s="30"/>
      <c r="H241" s="30"/>
      <c r="I241" s="3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>
      <c r="A242" s="1"/>
      <c r="B242" s="29"/>
      <c r="C242" s="30"/>
      <c r="D242" s="30"/>
      <c r="E242" s="30"/>
      <c r="F242" s="30"/>
      <c r="G242" s="30"/>
      <c r="H242" s="30"/>
      <c r="I242" s="3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>
      <c r="A243" s="1"/>
      <c r="B243" s="29"/>
      <c r="C243" s="30"/>
      <c r="D243" s="30"/>
      <c r="E243" s="30"/>
      <c r="F243" s="30"/>
      <c r="G243" s="30"/>
      <c r="H243" s="30"/>
      <c r="I243" s="3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>
      <c r="A244" s="1"/>
      <c r="B244" s="29"/>
      <c r="C244" s="30"/>
      <c r="D244" s="30"/>
      <c r="E244" s="30"/>
      <c r="F244" s="30"/>
      <c r="G244" s="30"/>
      <c r="H244" s="30"/>
      <c r="I244" s="3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>
      <c r="A245" s="1"/>
      <c r="B245" s="29"/>
      <c r="C245" s="30"/>
      <c r="D245" s="30"/>
      <c r="E245" s="30"/>
      <c r="F245" s="30"/>
      <c r="G245" s="30"/>
      <c r="H245" s="30"/>
      <c r="I245" s="3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>
      <c r="A246" s="1"/>
      <c r="B246" s="29"/>
      <c r="C246" s="30"/>
      <c r="D246" s="30"/>
      <c r="E246" s="30"/>
      <c r="F246" s="30"/>
      <c r="G246" s="30"/>
      <c r="H246" s="30"/>
      <c r="I246" s="3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>
      <c r="A247" s="1"/>
      <c r="B247" s="29"/>
      <c r="C247" s="30"/>
      <c r="D247" s="30"/>
      <c r="E247" s="30"/>
      <c r="F247" s="30"/>
      <c r="G247" s="30"/>
      <c r="H247" s="30"/>
      <c r="I247" s="3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>
      <c r="A248" s="1"/>
      <c r="B248" s="29"/>
      <c r="C248" s="30"/>
      <c r="D248" s="30"/>
      <c r="E248" s="30"/>
      <c r="F248" s="30"/>
      <c r="G248" s="30"/>
      <c r="H248" s="30"/>
      <c r="I248" s="3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>
      <c r="A249" s="1"/>
      <c r="B249" s="29"/>
      <c r="C249" s="30"/>
      <c r="D249" s="30"/>
      <c r="E249" s="30"/>
      <c r="F249" s="30"/>
      <c r="G249" s="30"/>
      <c r="H249" s="30"/>
      <c r="I249" s="3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>
      <c r="A250" s="1"/>
      <c r="B250" s="29"/>
      <c r="C250" s="30"/>
      <c r="D250" s="30"/>
      <c r="E250" s="30"/>
      <c r="F250" s="30"/>
      <c r="G250" s="30"/>
      <c r="H250" s="30"/>
      <c r="I250" s="3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>
      <c r="A251" s="1"/>
      <c r="B251" s="29"/>
      <c r="C251" s="30"/>
      <c r="D251" s="30"/>
      <c r="E251" s="30"/>
      <c r="F251" s="30"/>
      <c r="G251" s="30"/>
      <c r="H251" s="30"/>
      <c r="I251" s="3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>
      <c r="A252" s="1"/>
      <c r="B252" s="29"/>
      <c r="C252" s="30"/>
      <c r="D252" s="30"/>
      <c r="E252" s="30"/>
      <c r="F252" s="30"/>
      <c r="G252" s="30"/>
      <c r="H252" s="30"/>
      <c r="I252" s="3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>
      <c r="A253" s="1"/>
      <c r="B253" s="29"/>
      <c r="C253" s="30"/>
      <c r="D253" s="30"/>
      <c r="E253" s="30"/>
      <c r="F253" s="30"/>
      <c r="G253" s="30"/>
      <c r="H253" s="30"/>
      <c r="I253" s="3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>
      <c r="A254" s="1"/>
      <c r="B254" s="29"/>
      <c r="C254" s="30"/>
      <c r="D254" s="30"/>
      <c r="E254" s="30"/>
      <c r="F254" s="30"/>
      <c r="G254" s="30"/>
      <c r="H254" s="30"/>
      <c r="I254" s="3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>
      <c r="A255" s="1"/>
      <c r="B255" s="29"/>
      <c r="C255" s="30"/>
      <c r="D255" s="30"/>
      <c r="E255" s="30"/>
      <c r="F255" s="30"/>
      <c r="G255" s="30"/>
      <c r="H255" s="30"/>
      <c r="I255" s="3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>
      <c r="A256" s="1"/>
      <c r="B256" s="29"/>
      <c r="C256" s="30"/>
      <c r="D256" s="30"/>
      <c r="E256" s="30"/>
      <c r="F256" s="30"/>
      <c r="G256" s="30"/>
      <c r="H256" s="30"/>
      <c r="I256" s="3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>
      <c r="A257" s="1"/>
      <c r="B257" s="29"/>
      <c r="C257" s="30"/>
      <c r="D257" s="30"/>
      <c r="E257" s="30"/>
      <c r="F257" s="30"/>
      <c r="G257" s="30"/>
      <c r="H257" s="30"/>
      <c r="I257" s="3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>
      <c r="A258" s="1"/>
      <c r="B258" s="29"/>
      <c r="C258" s="30"/>
      <c r="D258" s="30"/>
      <c r="E258" s="30"/>
      <c r="F258" s="30"/>
      <c r="G258" s="30"/>
      <c r="H258" s="30"/>
      <c r="I258" s="3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>
      <c r="A259" s="1"/>
      <c r="B259" s="29"/>
      <c r="C259" s="30"/>
      <c r="D259" s="30"/>
      <c r="E259" s="30"/>
      <c r="F259" s="30"/>
      <c r="G259" s="30"/>
      <c r="H259" s="30"/>
      <c r="I259" s="3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>
      <c r="A260" s="1"/>
      <c r="B260" s="29"/>
      <c r="C260" s="30"/>
      <c r="D260" s="30"/>
      <c r="E260" s="30"/>
      <c r="F260" s="30"/>
      <c r="G260" s="30"/>
      <c r="H260" s="30"/>
      <c r="I260" s="3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>
      <c r="A261" s="1"/>
      <c r="B261" s="29"/>
      <c r="C261" s="30"/>
      <c r="D261" s="30"/>
      <c r="E261" s="30"/>
      <c r="F261" s="30"/>
      <c r="G261" s="30"/>
      <c r="H261" s="30"/>
      <c r="I261" s="3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>
      <c r="A262" s="1"/>
      <c r="B262" s="29"/>
      <c r="C262" s="30"/>
      <c r="D262" s="30"/>
      <c r="E262" s="30"/>
      <c r="F262" s="30"/>
      <c r="G262" s="30"/>
      <c r="H262" s="30"/>
      <c r="I262" s="3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>
      <c r="A263" s="1"/>
      <c r="B263" s="29"/>
      <c r="C263" s="30"/>
      <c r="D263" s="30"/>
      <c r="E263" s="30"/>
      <c r="F263" s="30"/>
      <c r="G263" s="30"/>
      <c r="H263" s="30"/>
      <c r="I263" s="3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>
      <c r="A264" s="1"/>
      <c r="B264" s="29"/>
      <c r="C264" s="30"/>
      <c r="D264" s="30"/>
      <c r="E264" s="30"/>
      <c r="F264" s="30"/>
      <c r="G264" s="30"/>
      <c r="H264" s="30"/>
      <c r="I264" s="3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>
      <c r="A265" s="1"/>
      <c r="B265" s="29"/>
      <c r="C265" s="30"/>
      <c r="D265" s="30"/>
      <c r="E265" s="30"/>
      <c r="F265" s="30"/>
      <c r="G265" s="30"/>
      <c r="H265" s="30"/>
      <c r="I265" s="3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>
      <c r="A266" s="1"/>
      <c r="B266" s="29"/>
      <c r="C266" s="30"/>
      <c r="D266" s="30"/>
      <c r="E266" s="30"/>
      <c r="F266" s="30"/>
      <c r="G266" s="30"/>
      <c r="H266" s="30"/>
      <c r="I266" s="3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>
      <c r="A267" s="1"/>
      <c r="B267" s="29"/>
      <c r="C267" s="30"/>
      <c r="D267" s="30"/>
      <c r="E267" s="30"/>
      <c r="F267" s="30"/>
      <c r="G267" s="30"/>
      <c r="H267" s="30"/>
      <c r="I267" s="3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>
      <c r="A268" s="1"/>
      <c r="B268" s="29"/>
      <c r="C268" s="30"/>
      <c r="D268" s="30"/>
      <c r="E268" s="30"/>
      <c r="F268" s="30"/>
      <c r="G268" s="30"/>
      <c r="H268" s="30"/>
      <c r="I268" s="3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>
      <c r="A269" s="1"/>
      <c r="B269" s="29"/>
      <c r="C269" s="30"/>
      <c r="D269" s="30"/>
      <c r="E269" s="30"/>
      <c r="F269" s="30"/>
      <c r="G269" s="30"/>
      <c r="H269" s="30"/>
      <c r="I269" s="3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>
      <c r="A270" s="1"/>
      <c r="B270" s="29"/>
      <c r="C270" s="30"/>
      <c r="D270" s="30"/>
      <c r="E270" s="30"/>
      <c r="F270" s="30"/>
      <c r="G270" s="30"/>
      <c r="H270" s="30"/>
      <c r="I270" s="3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>
      <c r="A271" s="1"/>
      <c r="B271" s="29"/>
      <c r="C271" s="30"/>
      <c r="D271" s="30"/>
      <c r="E271" s="30"/>
      <c r="F271" s="30"/>
      <c r="G271" s="30"/>
      <c r="H271" s="30"/>
      <c r="I271" s="3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>
      <c r="A272" s="1"/>
      <c r="B272" s="29"/>
      <c r="C272" s="30"/>
      <c r="D272" s="30"/>
      <c r="E272" s="30"/>
      <c r="F272" s="30"/>
      <c r="G272" s="30"/>
      <c r="H272" s="30"/>
      <c r="I272" s="3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>
      <c r="A273" s="1"/>
      <c r="B273" s="29"/>
      <c r="C273" s="30"/>
      <c r="D273" s="30"/>
      <c r="E273" s="30"/>
      <c r="F273" s="30"/>
      <c r="G273" s="30"/>
      <c r="H273" s="30"/>
      <c r="I273" s="3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>
      <c r="A274" s="1"/>
      <c r="B274" s="29"/>
      <c r="C274" s="30"/>
      <c r="D274" s="30"/>
      <c r="E274" s="30"/>
      <c r="F274" s="30"/>
      <c r="G274" s="30"/>
      <c r="H274" s="30"/>
      <c r="I274" s="3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>
      <c r="A275" s="1"/>
      <c r="B275" s="29"/>
      <c r="C275" s="30"/>
      <c r="D275" s="30"/>
      <c r="E275" s="30"/>
      <c r="F275" s="30"/>
      <c r="G275" s="30"/>
      <c r="H275" s="30"/>
      <c r="I275" s="3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>
      <c r="A276" s="1"/>
      <c r="B276" s="29"/>
      <c r="C276" s="30"/>
      <c r="D276" s="30"/>
      <c r="E276" s="30"/>
      <c r="F276" s="30"/>
      <c r="G276" s="30"/>
      <c r="H276" s="30"/>
      <c r="I276" s="3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>
      <c r="A277" s="1"/>
      <c r="B277" s="29"/>
      <c r="C277" s="30"/>
      <c r="D277" s="30"/>
      <c r="E277" s="30"/>
      <c r="F277" s="30"/>
      <c r="G277" s="30"/>
      <c r="H277" s="30"/>
      <c r="I277" s="3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>
      <c r="A278" s="1"/>
      <c r="B278" s="29"/>
      <c r="C278" s="30"/>
      <c r="D278" s="30"/>
      <c r="E278" s="30"/>
      <c r="F278" s="30"/>
      <c r="G278" s="30"/>
      <c r="H278" s="30"/>
      <c r="I278" s="3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>
      <c r="A279" s="1"/>
      <c r="B279" s="29"/>
      <c r="C279" s="30"/>
      <c r="D279" s="30"/>
      <c r="E279" s="30"/>
      <c r="F279" s="30"/>
      <c r="G279" s="30"/>
      <c r="H279" s="30"/>
      <c r="I279" s="3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>
      <c r="A280" s="1"/>
      <c r="B280" s="29"/>
      <c r="C280" s="30"/>
      <c r="D280" s="30"/>
      <c r="E280" s="30"/>
      <c r="F280" s="30"/>
      <c r="G280" s="30"/>
      <c r="H280" s="30"/>
      <c r="I280" s="3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>
      <c r="A281" s="1"/>
      <c r="B281" s="29"/>
      <c r="C281" s="30"/>
      <c r="D281" s="30"/>
      <c r="E281" s="30"/>
      <c r="F281" s="30"/>
      <c r="G281" s="30"/>
      <c r="H281" s="30"/>
      <c r="I281" s="3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>
      <c r="A282" s="1"/>
      <c r="B282" s="29"/>
      <c r="C282" s="30"/>
      <c r="D282" s="30"/>
      <c r="E282" s="30"/>
      <c r="F282" s="30"/>
      <c r="G282" s="30"/>
      <c r="H282" s="30"/>
      <c r="I282" s="3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>
      <c r="A283" s="1"/>
      <c r="B283" s="29"/>
      <c r="C283" s="30"/>
      <c r="D283" s="30"/>
      <c r="E283" s="30"/>
      <c r="F283" s="30"/>
      <c r="G283" s="30"/>
      <c r="H283" s="30"/>
      <c r="I283" s="3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>
      <c r="A284" s="1"/>
      <c r="B284" s="29"/>
      <c r="C284" s="30"/>
      <c r="D284" s="30"/>
      <c r="E284" s="30"/>
      <c r="F284" s="30"/>
      <c r="G284" s="30"/>
      <c r="H284" s="30"/>
      <c r="I284" s="3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>
      <c r="A285" s="1"/>
      <c r="B285" s="29"/>
      <c r="C285" s="30"/>
      <c r="D285" s="30"/>
      <c r="E285" s="30"/>
      <c r="F285" s="30"/>
      <c r="G285" s="30"/>
      <c r="H285" s="30"/>
      <c r="I285" s="3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>
      <c r="A286" s="1"/>
      <c r="B286" s="29"/>
      <c r="C286" s="30"/>
      <c r="D286" s="30"/>
      <c r="E286" s="30"/>
      <c r="F286" s="30"/>
      <c r="G286" s="30"/>
      <c r="H286" s="30"/>
      <c r="I286" s="3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>
      <c r="A287" s="1"/>
      <c r="B287" s="29"/>
      <c r="C287" s="30"/>
      <c r="D287" s="30"/>
      <c r="E287" s="30"/>
      <c r="F287" s="30"/>
      <c r="G287" s="30"/>
      <c r="H287" s="30"/>
      <c r="I287" s="3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>
      <c r="A288" s="1"/>
      <c r="B288" s="29"/>
      <c r="C288" s="30"/>
      <c r="D288" s="30"/>
      <c r="E288" s="30"/>
      <c r="F288" s="30"/>
      <c r="G288" s="30"/>
      <c r="H288" s="30"/>
      <c r="I288" s="3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>
      <c r="A289" s="1"/>
      <c r="B289" s="29"/>
      <c r="C289" s="30"/>
      <c r="D289" s="30"/>
      <c r="E289" s="30"/>
      <c r="F289" s="30"/>
      <c r="G289" s="30"/>
      <c r="H289" s="30"/>
      <c r="I289" s="3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>
      <c r="A290" s="1"/>
      <c r="B290" s="29"/>
      <c r="C290" s="30"/>
      <c r="D290" s="30"/>
      <c r="E290" s="30"/>
      <c r="F290" s="30"/>
      <c r="G290" s="30"/>
      <c r="H290" s="30"/>
      <c r="I290" s="3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>
      <c r="A291" s="1"/>
      <c r="B291" s="29"/>
      <c r="C291" s="30"/>
      <c r="D291" s="30"/>
      <c r="E291" s="30"/>
      <c r="F291" s="30"/>
      <c r="G291" s="30"/>
      <c r="H291" s="30"/>
      <c r="I291" s="3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>
      <c r="A292" s="1"/>
      <c r="B292" s="29"/>
      <c r="C292" s="30"/>
      <c r="D292" s="30"/>
      <c r="E292" s="30"/>
      <c r="F292" s="30"/>
      <c r="G292" s="30"/>
      <c r="H292" s="30"/>
      <c r="I292" s="3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>
      <c r="A293" s="1"/>
      <c r="B293" s="29"/>
      <c r="C293" s="30"/>
      <c r="D293" s="30"/>
      <c r="E293" s="30"/>
      <c r="F293" s="30"/>
      <c r="G293" s="30"/>
      <c r="H293" s="30"/>
      <c r="I293" s="3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>
      <c r="A294" s="1"/>
      <c r="B294" s="29"/>
      <c r="C294" s="30"/>
      <c r="D294" s="30"/>
      <c r="E294" s="30"/>
      <c r="F294" s="30"/>
      <c r="G294" s="30"/>
      <c r="H294" s="30"/>
      <c r="I294" s="3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>
      <c r="A295" s="1"/>
      <c r="B295" s="29"/>
      <c r="C295" s="30"/>
      <c r="D295" s="30"/>
      <c r="E295" s="30"/>
      <c r="F295" s="30"/>
      <c r="G295" s="30"/>
      <c r="H295" s="30"/>
      <c r="I295" s="3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>
      <c r="A296" s="1"/>
      <c r="B296" s="29"/>
      <c r="C296" s="30"/>
      <c r="D296" s="30"/>
      <c r="E296" s="30"/>
      <c r="F296" s="30"/>
      <c r="G296" s="30"/>
      <c r="H296" s="30"/>
      <c r="I296" s="3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>
      <c r="A297" s="1"/>
      <c r="B297" s="29"/>
      <c r="C297" s="30"/>
      <c r="D297" s="30"/>
      <c r="E297" s="30"/>
      <c r="F297" s="30"/>
      <c r="G297" s="30"/>
      <c r="H297" s="30"/>
      <c r="I297" s="3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>
      <c r="A298" s="1"/>
      <c r="B298" s="29"/>
      <c r="C298" s="30"/>
      <c r="D298" s="30"/>
      <c r="E298" s="30"/>
      <c r="F298" s="30"/>
      <c r="G298" s="30"/>
      <c r="H298" s="30"/>
      <c r="I298" s="3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>
      <c r="A299" s="1"/>
      <c r="B299" s="29"/>
      <c r="C299" s="30"/>
      <c r="D299" s="30"/>
      <c r="E299" s="30"/>
      <c r="F299" s="30"/>
      <c r="G299" s="30"/>
      <c r="H299" s="30"/>
      <c r="I299" s="3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>
      <c r="A300" s="1"/>
      <c r="B300" s="29"/>
      <c r="C300" s="30"/>
      <c r="D300" s="30"/>
      <c r="E300" s="30"/>
      <c r="F300" s="30"/>
      <c r="G300" s="30"/>
      <c r="H300" s="30"/>
      <c r="I300" s="3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>
      <c r="A301" s="1"/>
      <c r="B301" s="29"/>
      <c r="C301" s="30"/>
      <c r="D301" s="30"/>
      <c r="E301" s="30"/>
      <c r="F301" s="30"/>
      <c r="G301" s="30"/>
      <c r="H301" s="30"/>
      <c r="I301" s="3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>
      <c r="A302" s="1"/>
      <c r="B302" s="29"/>
      <c r="C302" s="30"/>
      <c r="D302" s="30"/>
      <c r="E302" s="30"/>
      <c r="F302" s="30"/>
      <c r="G302" s="30"/>
      <c r="H302" s="30"/>
      <c r="I302" s="3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>
      <c r="A303" s="1"/>
      <c r="B303" s="29"/>
      <c r="C303" s="30"/>
      <c r="D303" s="30"/>
      <c r="E303" s="30"/>
      <c r="F303" s="30"/>
      <c r="G303" s="30"/>
      <c r="H303" s="30"/>
      <c r="I303" s="3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>
      <c r="A304" s="1"/>
      <c r="B304" s="29"/>
      <c r="C304" s="30"/>
      <c r="D304" s="30"/>
      <c r="E304" s="30"/>
      <c r="F304" s="30"/>
      <c r="G304" s="30"/>
      <c r="H304" s="30"/>
      <c r="I304" s="3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>
      <c r="A305" s="1"/>
      <c r="B305" s="29"/>
      <c r="C305" s="30"/>
      <c r="D305" s="30"/>
      <c r="E305" s="30"/>
      <c r="F305" s="30"/>
      <c r="G305" s="30"/>
      <c r="H305" s="30"/>
      <c r="I305" s="3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>
      <c r="A306" s="1"/>
      <c r="B306" s="29"/>
      <c r="C306" s="30"/>
      <c r="D306" s="30"/>
      <c r="E306" s="30"/>
      <c r="F306" s="30"/>
      <c r="G306" s="30"/>
      <c r="H306" s="30"/>
      <c r="I306" s="3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>
      <c r="A307" s="1"/>
      <c r="B307" s="29"/>
      <c r="C307" s="30"/>
      <c r="D307" s="30"/>
      <c r="E307" s="30"/>
      <c r="F307" s="30"/>
      <c r="G307" s="30"/>
      <c r="H307" s="30"/>
      <c r="I307" s="3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>
      <c r="A308" s="1"/>
      <c r="B308" s="29"/>
      <c r="C308" s="30"/>
      <c r="D308" s="30"/>
      <c r="E308" s="30"/>
      <c r="F308" s="30"/>
      <c r="G308" s="30"/>
      <c r="H308" s="30"/>
      <c r="I308" s="3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>
      <c r="A309" s="1"/>
      <c r="B309" s="29"/>
      <c r="C309" s="30"/>
      <c r="D309" s="30"/>
      <c r="E309" s="30"/>
      <c r="F309" s="30"/>
      <c r="G309" s="30"/>
      <c r="H309" s="30"/>
      <c r="I309" s="3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>
      <c r="A310" s="1"/>
      <c r="B310" s="29"/>
      <c r="C310" s="30"/>
      <c r="D310" s="30"/>
      <c r="E310" s="30"/>
      <c r="F310" s="30"/>
      <c r="G310" s="30"/>
      <c r="H310" s="30"/>
      <c r="I310" s="3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>
      <c r="A311" s="1"/>
      <c r="B311" s="29"/>
      <c r="C311" s="30"/>
      <c r="D311" s="30"/>
      <c r="E311" s="30"/>
      <c r="F311" s="30"/>
      <c r="G311" s="30"/>
      <c r="H311" s="30"/>
      <c r="I311" s="3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>
      <c r="A312" s="1"/>
      <c r="B312" s="29"/>
      <c r="C312" s="30"/>
      <c r="D312" s="30"/>
      <c r="E312" s="30"/>
      <c r="F312" s="30"/>
      <c r="G312" s="30"/>
      <c r="H312" s="30"/>
      <c r="I312" s="3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>
      <c r="A313" s="1"/>
      <c r="B313" s="29"/>
      <c r="C313" s="30"/>
      <c r="D313" s="30"/>
      <c r="E313" s="30"/>
      <c r="F313" s="30"/>
      <c r="G313" s="30"/>
      <c r="H313" s="30"/>
      <c r="I313" s="3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>
      <c r="A314" s="1"/>
      <c r="B314" s="29"/>
      <c r="C314" s="30"/>
      <c r="D314" s="30"/>
      <c r="E314" s="30"/>
      <c r="F314" s="30"/>
      <c r="G314" s="30"/>
      <c r="H314" s="30"/>
      <c r="I314" s="3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>
      <c r="A315" s="1"/>
      <c r="B315" s="29"/>
      <c r="C315" s="30"/>
      <c r="D315" s="30"/>
      <c r="E315" s="30"/>
      <c r="F315" s="30"/>
      <c r="G315" s="30"/>
      <c r="H315" s="30"/>
      <c r="I315" s="3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>
      <c r="A316" s="1"/>
      <c r="B316" s="29"/>
      <c r="C316" s="30"/>
      <c r="D316" s="30"/>
      <c r="E316" s="30"/>
      <c r="F316" s="30"/>
      <c r="G316" s="30"/>
      <c r="H316" s="30"/>
      <c r="I316" s="3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>
      <c r="A317" s="1"/>
      <c r="B317" s="29"/>
      <c r="C317" s="30"/>
      <c r="D317" s="30"/>
      <c r="E317" s="30"/>
      <c r="F317" s="30"/>
      <c r="G317" s="30"/>
      <c r="H317" s="30"/>
      <c r="I317" s="3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>
      <c r="A318" s="1"/>
      <c r="B318" s="29"/>
      <c r="C318" s="30"/>
      <c r="D318" s="30"/>
      <c r="E318" s="30"/>
      <c r="F318" s="30"/>
      <c r="G318" s="30"/>
      <c r="H318" s="30"/>
      <c r="I318" s="3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>
      <c r="A319" s="1"/>
      <c r="B319" s="29"/>
      <c r="C319" s="30"/>
      <c r="D319" s="30"/>
      <c r="E319" s="30"/>
      <c r="F319" s="30"/>
      <c r="G319" s="30"/>
      <c r="H319" s="30"/>
      <c r="I319" s="3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>
      <c r="A320" s="1"/>
      <c r="B320" s="29"/>
      <c r="C320" s="30"/>
      <c r="D320" s="30"/>
      <c r="E320" s="30"/>
      <c r="F320" s="30"/>
      <c r="G320" s="30"/>
      <c r="H320" s="30"/>
      <c r="I320" s="3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>
      <c r="A321" s="1"/>
      <c r="B321" s="29"/>
      <c r="C321" s="30"/>
      <c r="D321" s="30"/>
      <c r="E321" s="30"/>
      <c r="F321" s="30"/>
      <c r="G321" s="30"/>
      <c r="H321" s="30"/>
      <c r="I321" s="3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>
      <c r="A322" s="1"/>
      <c r="B322" s="29"/>
      <c r="C322" s="30"/>
      <c r="D322" s="30"/>
      <c r="E322" s="30"/>
      <c r="F322" s="30"/>
      <c r="G322" s="30"/>
      <c r="H322" s="30"/>
      <c r="I322" s="3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>
      <c r="A323" s="1"/>
      <c r="B323" s="29"/>
      <c r="C323" s="30"/>
      <c r="D323" s="30"/>
      <c r="E323" s="30"/>
      <c r="F323" s="30"/>
      <c r="G323" s="30"/>
      <c r="H323" s="30"/>
      <c r="I323" s="3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>
      <c r="A324" s="1"/>
      <c r="B324" s="29"/>
      <c r="C324" s="30"/>
      <c r="D324" s="30"/>
      <c r="E324" s="30"/>
      <c r="F324" s="30"/>
      <c r="G324" s="30"/>
      <c r="H324" s="30"/>
      <c r="I324" s="3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>
      <c r="A325" s="1"/>
      <c r="B325" s="29"/>
      <c r="C325" s="30"/>
      <c r="D325" s="30"/>
      <c r="E325" s="30"/>
      <c r="F325" s="30"/>
      <c r="G325" s="30"/>
      <c r="H325" s="30"/>
      <c r="I325" s="3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>
      <c r="A326" s="1"/>
      <c r="B326" s="29"/>
      <c r="C326" s="30"/>
      <c r="D326" s="30"/>
      <c r="E326" s="30"/>
      <c r="F326" s="30"/>
      <c r="G326" s="30"/>
      <c r="H326" s="30"/>
      <c r="I326" s="3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>
      <c r="A327" s="1"/>
      <c r="B327" s="29"/>
      <c r="C327" s="30"/>
      <c r="D327" s="30"/>
      <c r="E327" s="30"/>
      <c r="F327" s="30"/>
      <c r="G327" s="30"/>
      <c r="H327" s="30"/>
      <c r="I327" s="3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>
      <c r="A328" s="1"/>
      <c r="B328" s="29"/>
      <c r="C328" s="30"/>
      <c r="D328" s="30"/>
      <c r="E328" s="30"/>
      <c r="F328" s="30"/>
      <c r="G328" s="30"/>
      <c r="H328" s="30"/>
      <c r="I328" s="3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>
      <c r="A329" s="1"/>
      <c r="B329" s="29"/>
      <c r="C329" s="30"/>
      <c r="D329" s="30"/>
      <c r="E329" s="30"/>
      <c r="F329" s="30"/>
      <c r="G329" s="30"/>
      <c r="H329" s="30"/>
      <c r="I329" s="3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>
      <c r="A330" s="1"/>
      <c r="B330" s="29"/>
      <c r="C330" s="30"/>
      <c r="D330" s="30"/>
      <c r="E330" s="30"/>
      <c r="F330" s="30"/>
      <c r="G330" s="30"/>
      <c r="H330" s="30"/>
      <c r="I330" s="3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>
      <c r="A331" s="1"/>
      <c r="B331" s="29"/>
      <c r="C331" s="30"/>
      <c r="D331" s="30"/>
      <c r="E331" s="30"/>
      <c r="F331" s="30"/>
      <c r="G331" s="30"/>
      <c r="H331" s="30"/>
      <c r="I331" s="3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>
      <c r="A332" s="1"/>
      <c r="B332" s="29"/>
      <c r="C332" s="30"/>
      <c r="D332" s="30"/>
      <c r="E332" s="30"/>
      <c r="F332" s="30"/>
      <c r="G332" s="30"/>
      <c r="H332" s="30"/>
      <c r="I332" s="3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>
      <c r="A333" s="1"/>
      <c r="B333" s="29"/>
      <c r="C333" s="30"/>
      <c r="D333" s="30"/>
      <c r="E333" s="30"/>
      <c r="F333" s="30"/>
      <c r="G333" s="30"/>
      <c r="H333" s="30"/>
      <c r="I333" s="3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>
      <c r="A334" s="1"/>
      <c r="B334" s="29"/>
      <c r="C334" s="30"/>
      <c r="D334" s="30"/>
      <c r="E334" s="30"/>
      <c r="F334" s="30"/>
      <c r="G334" s="30"/>
      <c r="H334" s="30"/>
      <c r="I334" s="3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>
      <c r="A335" s="1"/>
      <c r="B335" s="29"/>
      <c r="C335" s="30"/>
      <c r="D335" s="30"/>
      <c r="E335" s="30"/>
      <c r="F335" s="30"/>
      <c r="G335" s="30"/>
      <c r="H335" s="30"/>
      <c r="I335" s="3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>
      <c r="A336" s="1"/>
      <c r="B336" s="29"/>
      <c r="C336" s="30"/>
      <c r="D336" s="30"/>
      <c r="E336" s="30"/>
      <c r="F336" s="30"/>
      <c r="G336" s="30"/>
      <c r="H336" s="30"/>
      <c r="I336" s="3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>
      <c r="A337" s="1"/>
      <c r="B337" s="29"/>
      <c r="C337" s="30"/>
      <c r="D337" s="30"/>
      <c r="E337" s="30"/>
      <c r="F337" s="30"/>
      <c r="G337" s="30"/>
      <c r="H337" s="30"/>
      <c r="I337" s="3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>
      <c r="A338" s="1"/>
      <c r="B338" s="29"/>
      <c r="C338" s="30"/>
      <c r="D338" s="30"/>
      <c r="E338" s="30"/>
      <c r="F338" s="30"/>
      <c r="G338" s="30"/>
      <c r="H338" s="30"/>
      <c r="I338" s="3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>
      <c r="A339" s="1"/>
      <c r="B339" s="29"/>
      <c r="C339" s="30"/>
      <c r="D339" s="30"/>
      <c r="E339" s="30"/>
      <c r="F339" s="30"/>
      <c r="G339" s="30"/>
      <c r="H339" s="30"/>
      <c r="I339" s="3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>
      <c r="A340" s="1"/>
      <c r="B340" s="29"/>
      <c r="C340" s="30"/>
      <c r="D340" s="30"/>
      <c r="E340" s="30"/>
      <c r="F340" s="30"/>
      <c r="G340" s="30"/>
      <c r="H340" s="30"/>
      <c r="I340" s="3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>
      <c r="A341" s="1"/>
      <c r="B341" s="29"/>
      <c r="C341" s="30"/>
      <c r="D341" s="30"/>
      <c r="E341" s="30"/>
      <c r="F341" s="30"/>
      <c r="G341" s="30"/>
      <c r="H341" s="30"/>
      <c r="I341" s="3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>
      <c r="A342" s="1"/>
      <c r="B342" s="29"/>
      <c r="C342" s="30"/>
      <c r="D342" s="30"/>
      <c r="E342" s="30"/>
      <c r="F342" s="30"/>
      <c r="G342" s="30"/>
      <c r="H342" s="30"/>
      <c r="I342" s="3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>
      <c r="A343" s="1"/>
      <c r="B343" s="29"/>
      <c r="C343" s="30"/>
      <c r="D343" s="30"/>
      <c r="E343" s="30"/>
      <c r="F343" s="30"/>
      <c r="G343" s="30"/>
      <c r="H343" s="30"/>
      <c r="I343" s="3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>
      <c r="A344" s="1"/>
      <c r="B344" s="29"/>
      <c r="C344" s="30"/>
      <c r="D344" s="30"/>
      <c r="E344" s="30"/>
      <c r="F344" s="30"/>
      <c r="G344" s="30"/>
      <c r="H344" s="30"/>
      <c r="I344" s="3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>
      <c r="A345" s="1"/>
      <c r="B345" s="29"/>
      <c r="C345" s="30"/>
      <c r="D345" s="30"/>
      <c r="E345" s="30"/>
      <c r="F345" s="30"/>
      <c r="G345" s="30"/>
      <c r="H345" s="30"/>
      <c r="I345" s="3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>
      <c r="A346" s="1"/>
      <c r="B346" s="29"/>
      <c r="C346" s="30"/>
      <c r="D346" s="30"/>
      <c r="E346" s="30"/>
      <c r="F346" s="30"/>
      <c r="G346" s="30"/>
      <c r="H346" s="30"/>
      <c r="I346" s="3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>
      <c r="A347" s="1"/>
      <c r="B347" s="29"/>
      <c r="C347" s="30"/>
      <c r="D347" s="30"/>
      <c r="E347" s="30"/>
      <c r="F347" s="30"/>
      <c r="G347" s="30"/>
      <c r="H347" s="30"/>
      <c r="I347" s="3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>
      <c r="A348" s="1"/>
      <c r="B348" s="29"/>
      <c r="C348" s="30"/>
      <c r="D348" s="30"/>
      <c r="E348" s="30"/>
      <c r="F348" s="30"/>
      <c r="G348" s="30"/>
      <c r="H348" s="30"/>
      <c r="I348" s="3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>
      <c r="A349" s="1"/>
      <c r="B349" s="29"/>
      <c r="C349" s="30"/>
      <c r="D349" s="30"/>
      <c r="E349" s="30"/>
      <c r="F349" s="30"/>
      <c r="G349" s="30"/>
      <c r="H349" s="30"/>
      <c r="I349" s="3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>
      <c r="A350" s="1"/>
      <c r="B350" s="29"/>
      <c r="C350" s="30"/>
      <c r="D350" s="30"/>
      <c r="E350" s="30"/>
      <c r="F350" s="30"/>
      <c r="G350" s="30"/>
      <c r="H350" s="30"/>
      <c r="I350" s="3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>
      <c r="A351" s="1"/>
      <c r="B351" s="29"/>
      <c r="C351" s="30"/>
      <c r="D351" s="30"/>
      <c r="E351" s="30"/>
      <c r="F351" s="30"/>
      <c r="G351" s="30"/>
      <c r="H351" s="30"/>
      <c r="I351" s="3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>
      <c r="A352" s="1"/>
      <c r="B352" s="29"/>
      <c r="C352" s="30"/>
      <c r="D352" s="30"/>
      <c r="E352" s="30"/>
      <c r="F352" s="30"/>
      <c r="G352" s="30"/>
      <c r="H352" s="30"/>
      <c r="I352" s="3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>
      <c r="A353" s="1"/>
      <c r="B353" s="29"/>
      <c r="C353" s="30"/>
      <c r="D353" s="30"/>
      <c r="E353" s="30"/>
      <c r="F353" s="30"/>
      <c r="G353" s="30"/>
      <c r="H353" s="30"/>
      <c r="I353" s="3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>
      <c r="A354" s="1"/>
      <c r="B354" s="29"/>
      <c r="C354" s="30"/>
      <c r="D354" s="30"/>
      <c r="E354" s="30"/>
      <c r="F354" s="30"/>
      <c r="G354" s="30"/>
      <c r="H354" s="30"/>
      <c r="I354" s="3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>
      <c r="A355" s="1"/>
      <c r="B355" s="29"/>
      <c r="C355" s="30"/>
      <c r="D355" s="30"/>
      <c r="E355" s="30"/>
      <c r="F355" s="30"/>
      <c r="G355" s="30"/>
      <c r="H355" s="30"/>
      <c r="I355" s="3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>
      <c r="A356" s="1"/>
      <c r="B356" s="29"/>
      <c r="C356" s="30"/>
      <c r="D356" s="30"/>
      <c r="E356" s="30"/>
      <c r="F356" s="30"/>
      <c r="G356" s="30"/>
      <c r="H356" s="30"/>
      <c r="I356" s="3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>
      <c r="A357" s="1"/>
      <c r="B357" s="29"/>
      <c r="C357" s="30"/>
      <c r="D357" s="30"/>
      <c r="E357" s="30"/>
      <c r="F357" s="30"/>
      <c r="G357" s="30"/>
      <c r="H357" s="30"/>
      <c r="I357" s="3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>
      <c r="A358" s="1"/>
      <c r="B358" s="29"/>
      <c r="C358" s="30"/>
      <c r="D358" s="30"/>
      <c r="E358" s="30"/>
      <c r="F358" s="30"/>
      <c r="G358" s="30"/>
      <c r="H358" s="30"/>
      <c r="I358" s="3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>
      <c r="A359" s="1"/>
      <c r="B359" s="29"/>
      <c r="C359" s="30"/>
      <c r="D359" s="30"/>
      <c r="E359" s="30"/>
      <c r="F359" s="30"/>
      <c r="G359" s="30"/>
      <c r="H359" s="30"/>
      <c r="I359" s="3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>
      <c r="A360" s="1"/>
      <c r="B360" s="29"/>
      <c r="C360" s="30"/>
      <c r="D360" s="30"/>
      <c r="E360" s="30"/>
      <c r="F360" s="30"/>
      <c r="G360" s="30"/>
      <c r="H360" s="30"/>
      <c r="I360" s="3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>
      <c r="A361" s="1"/>
      <c r="B361" s="29"/>
      <c r="C361" s="30"/>
      <c r="D361" s="30"/>
      <c r="E361" s="30"/>
      <c r="F361" s="30"/>
      <c r="G361" s="30"/>
      <c r="H361" s="30"/>
      <c r="I361" s="3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>
      <c r="A362" s="1"/>
      <c r="B362" s="29"/>
      <c r="C362" s="30"/>
      <c r="D362" s="30"/>
      <c r="E362" s="30"/>
      <c r="F362" s="30"/>
      <c r="G362" s="30"/>
      <c r="H362" s="30"/>
      <c r="I362" s="3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>
      <c r="A363" s="1"/>
      <c r="B363" s="29"/>
      <c r="C363" s="30"/>
      <c r="D363" s="30"/>
      <c r="E363" s="30"/>
      <c r="F363" s="30"/>
      <c r="G363" s="30"/>
      <c r="H363" s="30"/>
      <c r="I363" s="3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>
      <c r="A364" s="1"/>
      <c r="B364" s="29"/>
      <c r="C364" s="30"/>
      <c r="D364" s="30"/>
      <c r="E364" s="30"/>
      <c r="F364" s="30"/>
      <c r="G364" s="30"/>
      <c r="H364" s="30"/>
      <c r="I364" s="3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>
      <c r="A365" s="1"/>
      <c r="B365" s="29"/>
      <c r="C365" s="30"/>
      <c r="D365" s="30"/>
      <c r="E365" s="30"/>
      <c r="F365" s="30"/>
      <c r="G365" s="30"/>
      <c r="H365" s="30"/>
      <c r="I365" s="3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>
      <c r="A366" s="1"/>
      <c r="B366" s="29"/>
      <c r="C366" s="30"/>
      <c r="D366" s="30"/>
      <c r="E366" s="30"/>
      <c r="F366" s="30"/>
      <c r="G366" s="30"/>
      <c r="H366" s="30"/>
      <c r="I366" s="3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>
      <c r="A367" s="1"/>
      <c r="B367" s="29"/>
      <c r="C367" s="30"/>
      <c r="D367" s="30"/>
      <c r="E367" s="30"/>
      <c r="F367" s="30"/>
      <c r="G367" s="30"/>
      <c r="H367" s="30"/>
      <c r="I367" s="3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>
      <c r="A368" s="1"/>
      <c r="B368" s="29"/>
      <c r="C368" s="30"/>
      <c r="D368" s="30"/>
      <c r="E368" s="30"/>
      <c r="F368" s="30"/>
      <c r="G368" s="30"/>
      <c r="H368" s="30"/>
      <c r="I368" s="3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>
      <c r="A369" s="1"/>
      <c r="B369" s="29"/>
      <c r="C369" s="30"/>
      <c r="D369" s="30"/>
      <c r="E369" s="30"/>
      <c r="F369" s="30"/>
      <c r="G369" s="30"/>
      <c r="H369" s="30"/>
      <c r="I369" s="3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>
      <c r="A370" s="1"/>
      <c r="B370" s="29"/>
      <c r="C370" s="30"/>
      <c r="D370" s="30"/>
      <c r="E370" s="30"/>
      <c r="F370" s="30"/>
      <c r="G370" s="30"/>
      <c r="H370" s="30"/>
      <c r="I370" s="3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>
      <c r="A371" s="1"/>
      <c r="B371" s="29"/>
      <c r="C371" s="30"/>
      <c r="D371" s="30"/>
      <c r="E371" s="30"/>
      <c r="F371" s="30"/>
      <c r="G371" s="30"/>
      <c r="H371" s="30"/>
      <c r="I371" s="3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>
      <c r="A372" s="1"/>
      <c r="B372" s="29"/>
      <c r="C372" s="30"/>
      <c r="D372" s="30"/>
      <c r="E372" s="30"/>
      <c r="F372" s="30"/>
      <c r="G372" s="30"/>
      <c r="H372" s="30"/>
      <c r="I372" s="3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>
      <c r="A373" s="1"/>
      <c r="B373" s="29"/>
      <c r="C373" s="30"/>
      <c r="D373" s="30"/>
      <c r="E373" s="30"/>
      <c r="F373" s="30"/>
      <c r="G373" s="30"/>
      <c r="H373" s="30"/>
      <c r="I373" s="3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>
      <c r="A374" s="1"/>
      <c r="B374" s="29"/>
      <c r="C374" s="30"/>
      <c r="D374" s="30"/>
      <c r="E374" s="30"/>
      <c r="F374" s="30"/>
      <c r="G374" s="30"/>
      <c r="H374" s="30"/>
      <c r="I374" s="3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>
      <c r="A375" s="1"/>
      <c r="B375" s="29"/>
      <c r="C375" s="30"/>
      <c r="D375" s="30"/>
      <c r="E375" s="30"/>
      <c r="F375" s="30"/>
      <c r="G375" s="30"/>
      <c r="H375" s="30"/>
      <c r="I375" s="3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>
      <c r="A376" s="1"/>
      <c r="B376" s="29"/>
      <c r="C376" s="30"/>
      <c r="D376" s="30"/>
      <c r="E376" s="30"/>
      <c r="F376" s="30"/>
      <c r="G376" s="30"/>
      <c r="H376" s="30"/>
      <c r="I376" s="3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>
      <c r="A377" s="1"/>
      <c r="B377" s="29"/>
      <c r="C377" s="30"/>
      <c r="D377" s="30"/>
      <c r="E377" s="30"/>
      <c r="F377" s="30"/>
      <c r="G377" s="30"/>
      <c r="H377" s="30"/>
      <c r="I377" s="3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>
      <c r="A378" s="1"/>
      <c r="B378" s="29"/>
      <c r="C378" s="30"/>
      <c r="D378" s="30"/>
      <c r="E378" s="30"/>
      <c r="F378" s="30"/>
      <c r="G378" s="30"/>
      <c r="H378" s="30"/>
      <c r="I378" s="3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>
      <c r="A379" s="1"/>
      <c r="B379" s="29"/>
      <c r="C379" s="30"/>
      <c r="D379" s="30"/>
      <c r="E379" s="30"/>
      <c r="F379" s="30"/>
      <c r="G379" s="30"/>
      <c r="H379" s="30"/>
      <c r="I379" s="3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>
      <c r="A380" s="1"/>
      <c r="B380" s="29"/>
      <c r="C380" s="30"/>
      <c r="D380" s="30"/>
      <c r="E380" s="30"/>
      <c r="F380" s="30"/>
      <c r="G380" s="30"/>
      <c r="H380" s="30"/>
      <c r="I380" s="3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>
      <c r="A381" s="1"/>
      <c r="B381" s="29"/>
      <c r="C381" s="30"/>
      <c r="D381" s="30"/>
      <c r="E381" s="30"/>
      <c r="F381" s="30"/>
      <c r="G381" s="30"/>
      <c r="H381" s="30"/>
      <c r="I381" s="3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>
      <c r="A382" s="1"/>
      <c r="B382" s="29"/>
      <c r="C382" s="30"/>
      <c r="D382" s="30"/>
      <c r="E382" s="30"/>
      <c r="F382" s="30"/>
      <c r="G382" s="30"/>
      <c r="H382" s="30"/>
      <c r="I382" s="3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>
      <c r="A383" s="1"/>
      <c r="B383" s="29"/>
      <c r="C383" s="30"/>
      <c r="D383" s="30"/>
      <c r="E383" s="30"/>
      <c r="F383" s="30"/>
      <c r="G383" s="30"/>
      <c r="H383" s="30"/>
      <c r="I383" s="3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>
      <c r="A384" s="1"/>
      <c r="B384" s="29"/>
      <c r="C384" s="30"/>
      <c r="D384" s="30"/>
      <c r="E384" s="30"/>
      <c r="F384" s="30"/>
      <c r="G384" s="30"/>
      <c r="H384" s="30"/>
      <c r="I384" s="3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>
      <c r="A385" s="1"/>
      <c r="B385" s="29"/>
      <c r="C385" s="30"/>
      <c r="D385" s="30"/>
      <c r="E385" s="30"/>
      <c r="F385" s="30"/>
      <c r="G385" s="30"/>
      <c r="H385" s="30"/>
      <c r="I385" s="3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>
      <c r="A386" s="1"/>
      <c r="B386" s="29"/>
      <c r="C386" s="30"/>
      <c r="D386" s="30"/>
      <c r="E386" s="30"/>
      <c r="F386" s="30"/>
      <c r="G386" s="30"/>
      <c r="H386" s="30"/>
      <c r="I386" s="3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>
      <c r="A387" s="1"/>
      <c r="B387" s="29"/>
      <c r="C387" s="30"/>
      <c r="D387" s="30"/>
      <c r="E387" s="30"/>
      <c r="F387" s="30"/>
      <c r="G387" s="30"/>
      <c r="H387" s="30"/>
      <c r="I387" s="3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>
      <c r="A388" s="1"/>
      <c r="B388" s="29"/>
      <c r="C388" s="30"/>
      <c r="D388" s="30"/>
      <c r="E388" s="30"/>
      <c r="F388" s="30"/>
      <c r="G388" s="30"/>
      <c r="H388" s="30"/>
      <c r="I388" s="3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>
      <c r="A389" s="1"/>
      <c r="B389" s="29"/>
      <c r="C389" s="30"/>
      <c r="D389" s="30"/>
      <c r="E389" s="30"/>
      <c r="F389" s="30"/>
      <c r="G389" s="30"/>
      <c r="H389" s="30"/>
      <c r="I389" s="3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>
      <c r="A390" s="1"/>
      <c r="B390" s="29"/>
      <c r="C390" s="30"/>
      <c r="D390" s="30"/>
      <c r="E390" s="30"/>
      <c r="F390" s="30"/>
      <c r="G390" s="30"/>
      <c r="H390" s="30"/>
      <c r="I390" s="3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>
      <c r="A391" s="1"/>
      <c r="B391" s="29"/>
      <c r="C391" s="30"/>
      <c r="D391" s="30"/>
      <c r="E391" s="30"/>
      <c r="F391" s="30"/>
      <c r="G391" s="30"/>
      <c r="H391" s="30"/>
      <c r="I391" s="3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>
      <c r="A392" s="1"/>
      <c r="B392" s="29"/>
      <c r="C392" s="30"/>
      <c r="D392" s="30"/>
      <c r="E392" s="30"/>
      <c r="F392" s="30"/>
      <c r="G392" s="30"/>
      <c r="H392" s="30"/>
      <c r="I392" s="3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>
      <c r="A393" s="1"/>
      <c r="B393" s="29"/>
      <c r="C393" s="30"/>
      <c r="D393" s="30"/>
      <c r="E393" s="30"/>
      <c r="F393" s="30"/>
      <c r="G393" s="30"/>
      <c r="H393" s="30"/>
      <c r="I393" s="3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>
      <c r="A394" s="1"/>
      <c r="B394" s="29"/>
      <c r="C394" s="30"/>
      <c r="D394" s="30"/>
      <c r="E394" s="30"/>
      <c r="F394" s="30"/>
      <c r="G394" s="30"/>
      <c r="H394" s="30"/>
      <c r="I394" s="3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>
      <c r="A395" s="1"/>
      <c r="B395" s="29"/>
      <c r="C395" s="30"/>
      <c r="D395" s="30"/>
      <c r="E395" s="30"/>
      <c r="F395" s="30"/>
      <c r="G395" s="30"/>
      <c r="H395" s="30"/>
      <c r="I395" s="3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>
      <c r="A396" s="1"/>
      <c r="B396" s="29"/>
      <c r="C396" s="30"/>
      <c r="D396" s="30"/>
      <c r="E396" s="30"/>
      <c r="F396" s="30"/>
      <c r="G396" s="30"/>
      <c r="H396" s="30"/>
      <c r="I396" s="3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>
      <c r="A397" s="1"/>
      <c r="B397" s="29"/>
      <c r="C397" s="30"/>
      <c r="D397" s="30"/>
      <c r="E397" s="30"/>
      <c r="F397" s="30"/>
      <c r="G397" s="30"/>
      <c r="H397" s="30"/>
      <c r="I397" s="3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>
      <c r="A398" s="1"/>
      <c r="B398" s="29"/>
      <c r="C398" s="30"/>
      <c r="D398" s="30"/>
      <c r="E398" s="30"/>
      <c r="F398" s="30"/>
      <c r="G398" s="30"/>
      <c r="H398" s="30"/>
      <c r="I398" s="3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>
      <c r="A399" s="1"/>
      <c r="B399" s="29"/>
      <c r="C399" s="30"/>
      <c r="D399" s="30"/>
      <c r="E399" s="30"/>
      <c r="F399" s="30"/>
      <c r="G399" s="30"/>
      <c r="H399" s="30"/>
      <c r="I399" s="3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>
      <c r="A400" s="1"/>
      <c r="B400" s="29"/>
      <c r="C400" s="30"/>
      <c r="D400" s="30"/>
      <c r="E400" s="30"/>
      <c r="F400" s="30"/>
      <c r="G400" s="30"/>
      <c r="H400" s="30"/>
      <c r="I400" s="3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>
      <c r="A401" s="1"/>
      <c r="B401" s="29"/>
      <c r="C401" s="30"/>
      <c r="D401" s="30"/>
      <c r="E401" s="30"/>
      <c r="F401" s="30"/>
      <c r="G401" s="30"/>
      <c r="H401" s="30"/>
      <c r="I401" s="3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>
      <c r="A402" s="1"/>
      <c r="B402" s="29"/>
      <c r="C402" s="30"/>
      <c r="D402" s="30"/>
      <c r="E402" s="30"/>
      <c r="F402" s="30"/>
      <c r="G402" s="30"/>
      <c r="H402" s="30"/>
      <c r="I402" s="3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>
      <c r="A403" s="1"/>
      <c r="B403" s="29"/>
      <c r="C403" s="30"/>
      <c r="D403" s="30"/>
      <c r="E403" s="30"/>
      <c r="F403" s="30"/>
      <c r="G403" s="30"/>
      <c r="H403" s="30"/>
      <c r="I403" s="3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>
      <c r="A404" s="1"/>
      <c r="B404" s="29"/>
      <c r="C404" s="30"/>
      <c r="D404" s="30"/>
      <c r="E404" s="30"/>
      <c r="F404" s="30"/>
      <c r="G404" s="30"/>
      <c r="H404" s="30"/>
      <c r="I404" s="3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>
      <c r="A405" s="1"/>
      <c r="B405" s="29"/>
      <c r="C405" s="30"/>
      <c r="D405" s="30"/>
      <c r="E405" s="30"/>
      <c r="F405" s="30"/>
      <c r="G405" s="30"/>
      <c r="H405" s="30"/>
      <c r="I405" s="3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>
      <c r="A406" s="1"/>
      <c r="B406" s="29"/>
      <c r="C406" s="30"/>
      <c r="D406" s="30"/>
      <c r="E406" s="30"/>
      <c r="F406" s="30"/>
      <c r="G406" s="30"/>
      <c r="H406" s="30"/>
      <c r="I406" s="3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>
      <c r="A407" s="1"/>
      <c r="B407" s="29"/>
      <c r="C407" s="30"/>
      <c r="D407" s="30"/>
      <c r="E407" s="30"/>
      <c r="F407" s="30"/>
      <c r="G407" s="30"/>
      <c r="H407" s="30"/>
      <c r="I407" s="3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>
      <c r="A408" s="1"/>
      <c r="B408" s="29"/>
      <c r="C408" s="30"/>
      <c r="D408" s="30"/>
      <c r="E408" s="30"/>
      <c r="F408" s="30"/>
      <c r="G408" s="30"/>
      <c r="H408" s="30"/>
      <c r="I408" s="3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>
      <c r="A409" s="1"/>
      <c r="B409" s="29"/>
      <c r="C409" s="30"/>
      <c r="D409" s="30"/>
      <c r="E409" s="30"/>
      <c r="F409" s="30"/>
      <c r="G409" s="30"/>
      <c r="H409" s="30"/>
      <c r="I409" s="3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>
      <c r="A410" s="1"/>
      <c r="B410" s="29"/>
      <c r="C410" s="30"/>
      <c r="D410" s="30"/>
      <c r="E410" s="30"/>
      <c r="F410" s="30"/>
      <c r="G410" s="30"/>
      <c r="H410" s="30"/>
      <c r="I410" s="3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>
      <c r="A411" s="1"/>
      <c r="B411" s="29"/>
      <c r="C411" s="30"/>
      <c r="D411" s="30"/>
      <c r="E411" s="30"/>
      <c r="F411" s="30"/>
      <c r="G411" s="30"/>
      <c r="H411" s="30"/>
      <c r="I411" s="3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</sheetData>
  <mergeCells count="12">
    <mergeCell ref="B40:C40"/>
    <mergeCell ref="H3:K3"/>
    <mergeCell ref="G3:G7"/>
    <mergeCell ref="H4:I5"/>
    <mergeCell ref="J4:K5"/>
    <mergeCell ref="D5:D7"/>
    <mergeCell ref="E5:E7"/>
    <mergeCell ref="F5:F7"/>
    <mergeCell ref="B3:B7"/>
    <mergeCell ref="C3:C7"/>
    <mergeCell ref="D3:F4"/>
    <mergeCell ref="B35:C35"/>
  </mergeCells>
  <pageMargins left="0.23622046411037401" right="0.23622046411037401" top="0.19685038924217199" bottom="0.19685038924217199" header="0.31496062874794001" footer="0.31496062874794001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C23"/>
  <sheetViews>
    <sheetView view="pageBreakPreview" zoomScale="60" zoomScaleNormal="100" workbookViewId="0"/>
  </sheetViews>
  <sheetFormatPr defaultColWidth="12.5703125" defaultRowHeight="14.25" customHeight="1"/>
  <cols>
    <col min="1" max="1" width="2.85546875" style="71" customWidth="1"/>
    <col min="2" max="2" width="6.42578125" style="71" customWidth="1"/>
    <col min="3" max="3" width="110.7109375" style="71" customWidth="1"/>
    <col min="4" max="256" width="12.5703125" style="71" bestFit="1" customWidth="1"/>
    <col min="257" max="257" width="2.85546875" style="71" customWidth="1"/>
    <col min="258" max="258" width="6.42578125" style="71" customWidth="1"/>
    <col min="259" max="259" width="110.7109375" style="71" customWidth="1"/>
    <col min="260" max="512" width="12.5703125" style="71" bestFit="1" customWidth="1"/>
    <col min="513" max="513" width="2.85546875" style="71" customWidth="1"/>
    <col min="514" max="514" width="6.42578125" style="71" customWidth="1"/>
    <col min="515" max="515" width="110.7109375" style="71" customWidth="1"/>
    <col min="516" max="768" width="12.5703125" style="71" bestFit="1" customWidth="1"/>
    <col min="769" max="769" width="2.85546875" style="71" customWidth="1"/>
    <col min="770" max="770" width="6.42578125" style="71" customWidth="1"/>
    <col min="771" max="771" width="110.7109375" style="71" customWidth="1"/>
    <col min="772" max="1024" width="12.5703125" style="71" bestFit="1" customWidth="1"/>
    <col min="1025" max="1025" width="2.85546875" style="71" customWidth="1"/>
    <col min="1026" max="1026" width="6.42578125" style="71" customWidth="1"/>
    <col min="1027" max="1027" width="110.7109375" style="71" customWidth="1"/>
    <col min="1028" max="1280" width="12.5703125" style="71" bestFit="1" customWidth="1"/>
    <col min="1281" max="1281" width="2.85546875" style="71" customWidth="1"/>
    <col min="1282" max="1282" width="6.42578125" style="71" customWidth="1"/>
    <col min="1283" max="1283" width="110.7109375" style="71" customWidth="1"/>
    <col min="1284" max="1536" width="12.5703125" style="71" bestFit="1" customWidth="1"/>
    <col min="1537" max="1537" width="2.85546875" style="71" customWidth="1"/>
    <col min="1538" max="1538" width="6.42578125" style="71" customWidth="1"/>
    <col min="1539" max="1539" width="110.7109375" style="71" customWidth="1"/>
    <col min="1540" max="1792" width="12.5703125" style="71" bestFit="1" customWidth="1"/>
    <col min="1793" max="1793" width="2.85546875" style="71" customWidth="1"/>
    <col min="1794" max="1794" width="6.42578125" style="71" customWidth="1"/>
    <col min="1795" max="1795" width="110.7109375" style="71" customWidth="1"/>
    <col min="1796" max="2048" width="12.5703125" style="71" bestFit="1" customWidth="1"/>
    <col min="2049" max="2049" width="2.85546875" style="71" customWidth="1"/>
    <col min="2050" max="2050" width="6.42578125" style="71" customWidth="1"/>
    <col min="2051" max="2051" width="110.7109375" style="71" customWidth="1"/>
    <col min="2052" max="2304" width="12.5703125" style="71" bestFit="1" customWidth="1"/>
    <col min="2305" max="2305" width="2.85546875" style="71" customWidth="1"/>
    <col min="2306" max="2306" width="6.42578125" style="71" customWidth="1"/>
    <col min="2307" max="2307" width="110.7109375" style="71" customWidth="1"/>
    <col min="2308" max="2560" width="12.5703125" style="71" bestFit="1" customWidth="1"/>
    <col min="2561" max="2561" width="2.85546875" style="71" customWidth="1"/>
    <col min="2562" max="2562" width="6.42578125" style="71" customWidth="1"/>
    <col min="2563" max="2563" width="110.7109375" style="71" customWidth="1"/>
    <col min="2564" max="2816" width="12.5703125" style="71" bestFit="1" customWidth="1"/>
    <col min="2817" max="2817" width="2.85546875" style="71" customWidth="1"/>
    <col min="2818" max="2818" width="6.42578125" style="71" customWidth="1"/>
    <col min="2819" max="2819" width="110.7109375" style="71" customWidth="1"/>
    <col min="2820" max="3072" width="12.5703125" style="71" bestFit="1" customWidth="1"/>
    <col min="3073" max="3073" width="2.85546875" style="71" customWidth="1"/>
    <col min="3074" max="3074" width="6.42578125" style="71" customWidth="1"/>
    <col min="3075" max="3075" width="110.7109375" style="71" customWidth="1"/>
    <col min="3076" max="3328" width="12.5703125" style="71" bestFit="1" customWidth="1"/>
    <col min="3329" max="3329" width="2.85546875" style="71" customWidth="1"/>
    <col min="3330" max="3330" width="6.42578125" style="71" customWidth="1"/>
    <col min="3331" max="3331" width="110.7109375" style="71" customWidth="1"/>
    <col min="3332" max="3584" width="12.5703125" style="71" bestFit="1" customWidth="1"/>
    <col min="3585" max="3585" width="2.85546875" style="71" customWidth="1"/>
    <col min="3586" max="3586" width="6.42578125" style="71" customWidth="1"/>
    <col min="3587" max="3587" width="110.7109375" style="71" customWidth="1"/>
    <col min="3588" max="3840" width="12.5703125" style="71" bestFit="1" customWidth="1"/>
    <col min="3841" max="3841" width="2.85546875" style="71" customWidth="1"/>
    <col min="3842" max="3842" width="6.42578125" style="71" customWidth="1"/>
    <col min="3843" max="3843" width="110.7109375" style="71" customWidth="1"/>
    <col min="3844" max="4096" width="12.5703125" style="71" bestFit="1" customWidth="1"/>
    <col min="4097" max="4097" width="2.85546875" style="71" customWidth="1"/>
    <col min="4098" max="4098" width="6.42578125" style="71" customWidth="1"/>
    <col min="4099" max="4099" width="110.7109375" style="71" customWidth="1"/>
    <col min="4100" max="4352" width="12.5703125" style="71" bestFit="1" customWidth="1"/>
    <col min="4353" max="4353" width="2.85546875" style="71" customWidth="1"/>
    <col min="4354" max="4354" width="6.42578125" style="71" customWidth="1"/>
    <col min="4355" max="4355" width="110.7109375" style="71" customWidth="1"/>
    <col min="4356" max="4608" width="12.5703125" style="71" bestFit="1" customWidth="1"/>
    <col min="4609" max="4609" width="2.85546875" style="71" customWidth="1"/>
    <col min="4610" max="4610" width="6.42578125" style="71" customWidth="1"/>
    <col min="4611" max="4611" width="110.7109375" style="71" customWidth="1"/>
    <col min="4612" max="4864" width="12.5703125" style="71" bestFit="1" customWidth="1"/>
    <col min="4865" max="4865" width="2.85546875" style="71" customWidth="1"/>
    <col min="4866" max="4866" width="6.42578125" style="71" customWidth="1"/>
    <col min="4867" max="4867" width="110.7109375" style="71" customWidth="1"/>
    <col min="4868" max="5120" width="12.5703125" style="71" bestFit="1" customWidth="1"/>
    <col min="5121" max="5121" width="2.85546875" style="71" customWidth="1"/>
    <col min="5122" max="5122" width="6.42578125" style="71" customWidth="1"/>
    <col min="5123" max="5123" width="110.7109375" style="71" customWidth="1"/>
    <col min="5124" max="5376" width="12.5703125" style="71" bestFit="1" customWidth="1"/>
    <col min="5377" max="5377" width="2.85546875" style="71" customWidth="1"/>
    <col min="5378" max="5378" width="6.42578125" style="71" customWidth="1"/>
    <col min="5379" max="5379" width="110.7109375" style="71" customWidth="1"/>
    <col min="5380" max="5632" width="12.5703125" style="71" bestFit="1" customWidth="1"/>
    <col min="5633" max="5633" width="2.85546875" style="71" customWidth="1"/>
    <col min="5634" max="5634" width="6.42578125" style="71" customWidth="1"/>
    <col min="5635" max="5635" width="110.7109375" style="71" customWidth="1"/>
    <col min="5636" max="5888" width="12.5703125" style="71" bestFit="1" customWidth="1"/>
    <col min="5889" max="5889" width="2.85546875" style="71" customWidth="1"/>
    <col min="5890" max="5890" width="6.42578125" style="71" customWidth="1"/>
    <col min="5891" max="5891" width="110.7109375" style="71" customWidth="1"/>
    <col min="5892" max="6144" width="12.5703125" style="71" bestFit="1" customWidth="1"/>
    <col min="6145" max="6145" width="2.85546875" style="71" customWidth="1"/>
    <col min="6146" max="6146" width="6.42578125" style="71" customWidth="1"/>
    <col min="6147" max="6147" width="110.7109375" style="71" customWidth="1"/>
    <col min="6148" max="6400" width="12.5703125" style="71" bestFit="1" customWidth="1"/>
    <col min="6401" max="6401" width="2.85546875" style="71" customWidth="1"/>
    <col min="6402" max="6402" width="6.42578125" style="71" customWidth="1"/>
    <col min="6403" max="6403" width="110.7109375" style="71" customWidth="1"/>
    <col min="6404" max="6656" width="12.5703125" style="71" bestFit="1" customWidth="1"/>
    <col min="6657" max="6657" width="2.85546875" style="71" customWidth="1"/>
    <col min="6658" max="6658" width="6.42578125" style="71" customWidth="1"/>
    <col min="6659" max="6659" width="110.7109375" style="71" customWidth="1"/>
    <col min="6660" max="6912" width="12.5703125" style="71" bestFit="1" customWidth="1"/>
    <col min="6913" max="6913" width="2.85546875" style="71" customWidth="1"/>
    <col min="6914" max="6914" width="6.42578125" style="71" customWidth="1"/>
    <col min="6915" max="6915" width="110.7109375" style="71" customWidth="1"/>
    <col min="6916" max="7168" width="12.5703125" style="71" bestFit="1" customWidth="1"/>
    <col min="7169" max="7169" width="2.85546875" style="71" customWidth="1"/>
    <col min="7170" max="7170" width="6.42578125" style="71" customWidth="1"/>
    <col min="7171" max="7171" width="110.7109375" style="71" customWidth="1"/>
    <col min="7172" max="7424" width="12.5703125" style="71" bestFit="1" customWidth="1"/>
    <col min="7425" max="7425" width="2.85546875" style="71" customWidth="1"/>
    <col min="7426" max="7426" width="6.42578125" style="71" customWidth="1"/>
    <col min="7427" max="7427" width="110.7109375" style="71" customWidth="1"/>
    <col min="7428" max="7680" width="12.5703125" style="71" bestFit="1" customWidth="1"/>
    <col min="7681" max="7681" width="2.85546875" style="71" customWidth="1"/>
    <col min="7682" max="7682" width="6.42578125" style="71" customWidth="1"/>
    <col min="7683" max="7683" width="110.7109375" style="71" customWidth="1"/>
    <col min="7684" max="7936" width="12.5703125" style="71" bestFit="1" customWidth="1"/>
    <col min="7937" max="7937" width="2.85546875" style="71" customWidth="1"/>
    <col min="7938" max="7938" width="6.42578125" style="71" customWidth="1"/>
    <col min="7939" max="7939" width="110.7109375" style="71" customWidth="1"/>
    <col min="7940" max="8192" width="12.5703125" style="71" bestFit="1" customWidth="1"/>
    <col min="8193" max="8193" width="2.85546875" style="71" customWidth="1"/>
    <col min="8194" max="8194" width="6.42578125" style="71" customWidth="1"/>
    <col min="8195" max="8195" width="110.7109375" style="71" customWidth="1"/>
    <col min="8196" max="8448" width="12.5703125" style="71" bestFit="1" customWidth="1"/>
    <col min="8449" max="8449" width="2.85546875" style="71" customWidth="1"/>
    <col min="8450" max="8450" width="6.42578125" style="71" customWidth="1"/>
    <col min="8451" max="8451" width="110.7109375" style="71" customWidth="1"/>
    <col min="8452" max="8704" width="12.5703125" style="71" bestFit="1" customWidth="1"/>
    <col min="8705" max="8705" width="2.85546875" style="71" customWidth="1"/>
    <col min="8706" max="8706" width="6.42578125" style="71" customWidth="1"/>
    <col min="8707" max="8707" width="110.7109375" style="71" customWidth="1"/>
    <col min="8708" max="8960" width="12.5703125" style="71" bestFit="1" customWidth="1"/>
    <col min="8961" max="8961" width="2.85546875" style="71" customWidth="1"/>
    <col min="8962" max="8962" width="6.42578125" style="71" customWidth="1"/>
    <col min="8963" max="8963" width="110.7109375" style="71" customWidth="1"/>
    <col min="8964" max="9216" width="12.5703125" style="71" bestFit="1" customWidth="1"/>
    <col min="9217" max="9217" width="2.85546875" style="71" customWidth="1"/>
    <col min="9218" max="9218" width="6.42578125" style="71" customWidth="1"/>
    <col min="9219" max="9219" width="110.7109375" style="71" customWidth="1"/>
    <col min="9220" max="9472" width="12.5703125" style="71" bestFit="1" customWidth="1"/>
    <col min="9473" max="9473" width="2.85546875" style="71" customWidth="1"/>
    <col min="9474" max="9474" width="6.42578125" style="71" customWidth="1"/>
    <col min="9475" max="9475" width="110.7109375" style="71" customWidth="1"/>
    <col min="9476" max="9728" width="12.5703125" style="71" bestFit="1" customWidth="1"/>
    <col min="9729" max="9729" width="2.85546875" style="71" customWidth="1"/>
    <col min="9730" max="9730" width="6.42578125" style="71" customWidth="1"/>
    <col min="9731" max="9731" width="110.7109375" style="71" customWidth="1"/>
    <col min="9732" max="9984" width="12.5703125" style="71" bestFit="1" customWidth="1"/>
    <col min="9985" max="9985" width="2.85546875" style="71" customWidth="1"/>
    <col min="9986" max="9986" width="6.42578125" style="71" customWidth="1"/>
    <col min="9987" max="9987" width="110.7109375" style="71" customWidth="1"/>
    <col min="9988" max="10240" width="12.5703125" style="71" bestFit="1" customWidth="1"/>
    <col min="10241" max="10241" width="2.85546875" style="71" customWidth="1"/>
    <col min="10242" max="10242" width="6.42578125" style="71" customWidth="1"/>
    <col min="10243" max="10243" width="110.7109375" style="71" customWidth="1"/>
    <col min="10244" max="10496" width="12.5703125" style="71" bestFit="1" customWidth="1"/>
    <col min="10497" max="10497" width="2.85546875" style="71" customWidth="1"/>
    <col min="10498" max="10498" width="6.42578125" style="71" customWidth="1"/>
    <col min="10499" max="10499" width="110.7109375" style="71" customWidth="1"/>
    <col min="10500" max="10752" width="12.5703125" style="71" bestFit="1" customWidth="1"/>
    <col min="10753" max="10753" width="2.85546875" style="71" customWidth="1"/>
    <col min="10754" max="10754" width="6.42578125" style="71" customWidth="1"/>
    <col min="10755" max="10755" width="110.7109375" style="71" customWidth="1"/>
    <col min="10756" max="11008" width="12.5703125" style="71" bestFit="1" customWidth="1"/>
    <col min="11009" max="11009" width="2.85546875" style="71" customWidth="1"/>
    <col min="11010" max="11010" width="6.42578125" style="71" customWidth="1"/>
    <col min="11011" max="11011" width="110.7109375" style="71" customWidth="1"/>
    <col min="11012" max="11264" width="12.5703125" style="71" bestFit="1" customWidth="1"/>
    <col min="11265" max="11265" width="2.85546875" style="71" customWidth="1"/>
    <col min="11266" max="11266" width="6.42578125" style="71" customWidth="1"/>
    <col min="11267" max="11267" width="110.7109375" style="71" customWidth="1"/>
    <col min="11268" max="11520" width="12.5703125" style="71" bestFit="1" customWidth="1"/>
    <col min="11521" max="11521" width="2.85546875" style="71" customWidth="1"/>
    <col min="11522" max="11522" width="6.42578125" style="71" customWidth="1"/>
    <col min="11523" max="11523" width="110.7109375" style="71" customWidth="1"/>
    <col min="11524" max="11776" width="12.5703125" style="71" bestFit="1" customWidth="1"/>
    <col min="11777" max="11777" width="2.85546875" style="71" customWidth="1"/>
    <col min="11778" max="11778" width="6.42578125" style="71" customWidth="1"/>
    <col min="11779" max="11779" width="110.7109375" style="71" customWidth="1"/>
    <col min="11780" max="12032" width="12.5703125" style="71" bestFit="1" customWidth="1"/>
    <col min="12033" max="12033" width="2.85546875" style="71" customWidth="1"/>
    <col min="12034" max="12034" width="6.42578125" style="71" customWidth="1"/>
    <col min="12035" max="12035" width="110.7109375" style="71" customWidth="1"/>
    <col min="12036" max="12288" width="12.5703125" style="71" bestFit="1" customWidth="1"/>
    <col min="12289" max="12289" width="2.85546875" style="71" customWidth="1"/>
    <col min="12290" max="12290" width="6.42578125" style="71" customWidth="1"/>
    <col min="12291" max="12291" width="110.7109375" style="71" customWidth="1"/>
    <col min="12292" max="12544" width="12.5703125" style="71" bestFit="1" customWidth="1"/>
    <col min="12545" max="12545" width="2.85546875" style="71" customWidth="1"/>
    <col min="12546" max="12546" width="6.42578125" style="71" customWidth="1"/>
    <col min="12547" max="12547" width="110.7109375" style="71" customWidth="1"/>
    <col min="12548" max="12800" width="12.5703125" style="71" bestFit="1" customWidth="1"/>
    <col min="12801" max="12801" width="2.85546875" style="71" customWidth="1"/>
    <col min="12802" max="12802" width="6.42578125" style="71" customWidth="1"/>
    <col min="12803" max="12803" width="110.7109375" style="71" customWidth="1"/>
    <col min="12804" max="13056" width="12.5703125" style="71" bestFit="1" customWidth="1"/>
    <col min="13057" max="13057" width="2.85546875" style="71" customWidth="1"/>
    <col min="13058" max="13058" width="6.42578125" style="71" customWidth="1"/>
    <col min="13059" max="13059" width="110.7109375" style="71" customWidth="1"/>
    <col min="13060" max="13312" width="12.5703125" style="71" bestFit="1" customWidth="1"/>
    <col min="13313" max="13313" width="2.85546875" style="71" customWidth="1"/>
    <col min="13314" max="13314" width="6.42578125" style="71" customWidth="1"/>
    <col min="13315" max="13315" width="110.7109375" style="71" customWidth="1"/>
    <col min="13316" max="13568" width="12.5703125" style="71" bestFit="1" customWidth="1"/>
    <col min="13569" max="13569" width="2.85546875" style="71" customWidth="1"/>
    <col min="13570" max="13570" width="6.42578125" style="71" customWidth="1"/>
    <col min="13571" max="13571" width="110.7109375" style="71" customWidth="1"/>
    <col min="13572" max="13824" width="12.5703125" style="71" bestFit="1" customWidth="1"/>
    <col min="13825" max="13825" width="2.85546875" style="71" customWidth="1"/>
    <col min="13826" max="13826" width="6.42578125" style="71" customWidth="1"/>
    <col min="13827" max="13827" width="110.7109375" style="71" customWidth="1"/>
    <col min="13828" max="14080" width="12.5703125" style="71" bestFit="1" customWidth="1"/>
    <col min="14081" max="14081" width="2.85546875" style="71" customWidth="1"/>
    <col min="14082" max="14082" width="6.42578125" style="71" customWidth="1"/>
    <col min="14083" max="14083" width="110.7109375" style="71" customWidth="1"/>
    <col min="14084" max="14336" width="12.5703125" style="71" bestFit="1" customWidth="1"/>
    <col min="14337" max="14337" width="2.85546875" style="71" customWidth="1"/>
    <col min="14338" max="14338" width="6.42578125" style="71" customWidth="1"/>
    <col min="14339" max="14339" width="110.7109375" style="71" customWidth="1"/>
    <col min="14340" max="14592" width="12.5703125" style="71" bestFit="1" customWidth="1"/>
    <col min="14593" max="14593" width="2.85546875" style="71" customWidth="1"/>
    <col min="14594" max="14594" width="6.42578125" style="71" customWidth="1"/>
    <col min="14595" max="14595" width="110.7109375" style="71" customWidth="1"/>
    <col min="14596" max="14848" width="12.5703125" style="71" bestFit="1" customWidth="1"/>
    <col min="14849" max="14849" width="2.85546875" style="71" customWidth="1"/>
    <col min="14850" max="14850" width="6.42578125" style="71" customWidth="1"/>
    <col min="14851" max="14851" width="110.7109375" style="71" customWidth="1"/>
    <col min="14852" max="15104" width="12.5703125" style="71" bestFit="1" customWidth="1"/>
    <col min="15105" max="15105" width="2.85546875" style="71" customWidth="1"/>
    <col min="15106" max="15106" width="6.42578125" style="71" customWidth="1"/>
    <col min="15107" max="15107" width="110.7109375" style="71" customWidth="1"/>
    <col min="15108" max="15360" width="12.5703125" style="71" bestFit="1" customWidth="1"/>
    <col min="15361" max="15361" width="2.85546875" style="71" customWidth="1"/>
    <col min="15362" max="15362" width="6.42578125" style="71" customWidth="1"/>
    <col min="15363" max="15363" width="110.7109375" style="71" customWidth="1"/>
    <col min="15364" max="15616" width="12.5703125" style="71" bestFit="1" customWidth="1"/>
    <col min="15617" max="15617" width="2.85546875" style="71" customWidth="1"/>
    <col min="15618" max="15618" width="6.42578125" style="71" customWidth="1"/>
    <col min="15619" max="15619" width="110.7109375" style="71" customWidth="1"/>
    <col min="15620" max="15872" width="12.5703125" style="71" bestFit="1" customWidth="1"/>
    <col min="15873" max="15873" width="2.85546875" style="71" customWidth="1"/>
    <col min="15874" max="15874" width="6.42578125" style="71" customWidth="1"/>
    <col min="15875" max="15875" width="110.7109375" style="71" customWidth="1"/>
    <col min="15876" max="16128" width="12.5703125" style="71" bestFit="1" customWidth="1"/>
    <col min="16129" max="16129" width="2.85546875" style="71" customWidth="1"/>
    <col min="16130" max="16130" width="6.42578125" style="71" customWidth="1"/>
    <col min="16131" max="16131" width="110.7109375" style="71" customWidth="1"/>
    <col min="16132" max="16384" width="12.5703125" style="71" bestFit="1" customWidth="1"/>
  </cols>
  <sheetData>
    <row r="1" spans="1:3" ht="20.25" customHeight="1">
      <c r="A1" s="72"/>
      <c r="B1" s="73" t="s">
        <v>226</v>
      </c>
      <c r="C1" s="73" t="s">
        <v>227</v>
      </c>
    </row>
    <row r="2" spans="1:3" ht="18.75" customHeight="1">
      <c r="B2" s="74"/>
      <c r="C2" s="75" t="s">
        <v>228</v>
      </c>
    </row>
    <row r="3" spans="1:3" ht="18.75" customHeight="1">
      <c r="B3" s="76">
        <v>1</v>
      </c>
      <c r="C3" s="77" t="s">
        <v>229</v>
      </c>
    </row>
    <row r="4" spans="1:3" ht="18.75" customHeight="1">
      <c r="B4" s="76">
        <v>2</v>
      </c>
      <c r="C4" s="77" t="s">
        <v>230</v>
      </c>
    </row>
    <row r="5" spans="1:3" ht="18.75" customHeight="1">
      <c r="B5" s="76">
        <v>3</v>
      </c>
      <c r="C5" s="77" t="s">
        <v>231</v>
      </c>
    </row>
    <row r="6" spans="1:3" ht="18.75" customHeight="1">
      <c r="B6" s="76">
        <v>4</v>
      </c>
      <c r="C6" s="77" t="s">
        <v>232</v>
      </c>
    </row>
    <row r="7" spans="1:3" ht="18.75" customHeight="1">
      <c r="B7" s="76">
        <v>4</v>
      </c>
      <c r="C7" s="77" t="s">
        <v>233</v>
      </c>
    </row>
    <row r="8" spans="1:3" ht="18.75" customHeight="1">
      <c r="B8" s="76">
        <v>5</v>
      </c>
      <c r="C8" s="77" t="s">
        <v>234</v>
      </c>
    </row>
    <row r="9" spans="1:3" ht="18.75" customHeight="1">
      <c r="B9" s="76">
        <v>6</v>
      </c>
      <c r="C9" s="77" t="s">
        <v>235</v>
      </c>
    </row>
    <row r="10" spans="1:3" ht="18.75" customHeight="1">
      <c r="B10" s="76">
        <v>7</v>
      </c>
      <c r="C10" s="77" t="s">
        <v>236</v>
      </c>
    </row>
    <row r="11" spans="1:3" ht="18.75" customHeight="1">
      <c r="A11" s="78"/>
      <c r="B11" s="76">
        <v>8</v>
      </c>
      <c r="C11" s="77" t="s">
        <v>237</v>
      </c>
    </row>
    <row r="12" spans="1:3" ht="18.75" customHeight="1">
      <c r="B12" s="76"/>
      <c r="C12" s="79" t="s">
        <v>238</v>
      </c>
    </row>
    <row r="13" spans="1:3" ht="18.75" customHeight="1">
      <c r="B13" s="76">
        <v>1</v>
      </c>
      <c r="C13" s="77" t="s">
        <v>239</v>
      </c>
    </row>
    <row r="14" spans="1:3" ht="18.75" customHeight="1">
      <c r="B14" s="76"/>
      <c r="C14" s="79" t="s">
        <v>240</v>
      </c>
    </row>
    <row r="15" spans="1:3" ht="18.75" customHeight="1">
      <c r="B15" s="76">
        <v>1</v>
      </c>
      <c r="C15" s="77" t="s">
        <v>241</v>
      </c>
    </row>
    <row r="16" spans="1:3" ht="18.75" customHeight="1">
      <c r="B16" s="76">
        <v>2</v>
      </c>
      <c r="C16" s="77" t="s">
        <v>242</v>
      </c>
    </row>
    <row r="17" spans="1:3" ht="18.75" customHeight="1">
      <c r="B17" s="76">
        <v>3</v>
      </c>
      <c r="C17" s="77" t="s">
        <v>243</v>
      </c>
    </row>
    <row r="18" spans="1:3" ht="18.75" customHeight="1">
      <c r="B18" s="76"/>
      <c r="C18" s="79" t="s">
        <v>244</v>
      </c>
    </row>
    <row r="19" spans="1:3" ht="18.75" customHeight="1">
      <c r="A19" s="78"/>
      <c r="B19" s="76">
        <v>1</v>
      </c>
      <c r="C19" s="77" t="s">
        <v>245</v>
      </c>
    </row>
    <row r="20" spans="1:3" ht="18.75" customHeight="1">
      <c r="B20" s="76">
        <v>2</v>
      </c>
      <c r="C20" s="77" t="s">
        <v>246</v>
      </c>
    </row>
    <row r="21" spans="1:3" ht="18.75" customHeight="1">
      <c r="B21" s="76"/>
      <c r="C21" s="79" t="s">
        <v>247</v>
      </c>
    </row>
    <row r="22" spans="1:3" ht="18.75" customHeight="1">
      <c r="B22" s="76">
        <v>1</v>
      </c>
      <c r="C22" s="77" t="s">
        <v>248</v>
      </c>
    </row>
    <row r="23" spans="1:3" ht="18.75" customHeight="1">
      <c r="B23" s="76">
        <v>2</v>
      </c>
      <c r="C23" s="77" t="s">
        <v>249</v>
      </c>
    </row>
  </sheetData>
  <pageMargins left="0.75" right="0.75" top="1" bottom="1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20"/>
  <sheetViews>
    <sheetView view="pageBreakPreview" zoomScale="60" zoomScaleNormal="100" workbookViewId="0">
      <selection activeCell="A10" sqref="A10"/>
    </sheetView>
  </sheetViews>
  <sheetFormatPr defaultColWidth="9.140625" defaultRowHeight="15"/>
  <cols>
    <col min="1" max="1" width="145.7109375" customWidth="1"/>
  </cols>
  <sheetData>
    <row r="1" spans="1:1" ht="157.5">
      <c r="A1" s="80" t="s">
        <v>250</v>
      </c>
    </row>
    <row r="2" spans="1:1" ht="31.5">
      <c r="A2" s="81" t="s">
        <v>251</v>
      </c>
    </row>
    <row r="3" spans="1:1" ht="31.5">
      <c r="A3" s="81" t="s">
        <v>252</v>
      </c>
    </row>
    <row r="4" spans="1:1" ht="15.75">
      <c r="A4" s="81" t="s">
        <v>253</v>
      </c>
    </row>
    <row r="5" spans="1:1" ht="15.75">
      <c r="A5" s="82" t="s">
        <v>254</v>
      </c>
    </row>
    <row r="6" spans="1:1" ht="15.75">
      <c r="A6" s="82" t="s">
        <v>255</v>
      </c>
    </row>
    <row r="7" spans="1:1" ht="63">
      <c r="A7" s="81" t="s">
        <v>256</v>
      </c>
    </row>
    <row r="8" spans="1:1" ht="47.25">
      <c r="A8" s="81" t="s">
        <v>257</v>
      </c>
    </row>
    <row r="9" spans="1:1" ht="15.75">
      <c r="A9" s="81" t="s">
        <v>258</v>
      </c>
    </row>
    <row r="10" spans="1:1" ht="47.25">
      <c r="A10" s="81" t="s">
        <v>259</v>
      </c>
    </row>
    <row r="11" spans="1:1" ht="15.75">
      <c r="A11" s="81" t="s">
        <v>260</v>
      </c>
    </row>
    <row r="12" spans="1:1" ht="15.75">
      <c r="A12" s="81" t="s">
        <v>261</v>
      </c>
    </row>
    <row r="13" spans="1:1" ht="63">
      <c r="A13" s="81" t="s">
        <v>262</v>
      </c>
    </row>
    <row r="14" spans="1:1" ht="94.5">
      <c r="A14" s="81" t="s">
        <v>263</v>
      </c>
    </row>
    <row r="15" spans="1:1" ht="78.75">
      <c r="A15" s="81" t="s">
        <v>264</v>
      </c>
    </row>
    <row r="16" spans="1:1" ht="15.75">
      <c r="A16" s="81"/>
    </row>
    <row r="17" spans="1:1" ht="15.75">
      <c r="A17" s="81"/>
    </row>
    <row r="18" spans="1:1" ht="15.75">
      <c r="A18" s="81"/>
    </row>
    <row r="19" spans="1:1" ht="15.75">
      <c r="A19" s="28"/>
    </row>
    <row r="20" spans="1:1" ht="15.75">
      <c r="A20" s="28"/>
    </row>
  </sheetData>
  <pageMargins left="0.70000004768371604" right="0.70000004768371604" top="0.75" bottom="0.75" header="0.30000001192092901" footer="0.30000001192092901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Титул скан</vt:lpstr>
      <vt:lpstr>Титул (2)</vt:lpstr>
      <vt:lpstr>свод по времени</vt:lpstr>
      <vt:lpstr>График (2)</vt:lpstr>
      <vt:lpstr>План</vt:lpstr>
      <vt:lpstr>Кабинеты</vt:lpstr>
      <vt:lpstr>Пояснительная записка</vt:lpstr>
      <vt:lpstr>'Титул (2)'!_GoBack</vt:lpstr>
      <vt:lpstr>'Пояснительная записка'!text</vt:lpstr>
      <vt:lpstr>'График (2)'!Область_печати</vt:lpstr>
      <vt:lpstr>Кабинеты!Область_печати</vt:lpstr>
      <vt:lpstr>План!Область_печати</vt:lpstr>
      <vt:lpstr>'Титул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2025-05-12T03:55:09Z</cp:lastPrinted>
  <dcterms:modified xsi:type="dcterms:W3CDTF">2025-09-08T10:28:49Z</dcterms:modified>
</cp:coreProperties>
</file>